
<file path=[Content_Types].xml><?xml version="1.0" encoding="utf-8"?>
<Types xmlns="http://schemas.openxmlformats.org/package/2006/content-types">
  <Default Extension="bin" ContentType="application/vnd.openxmlformats-officedocument.spreadsheetml.printerSettings"/>
  <Default Extension="docx" ContentType="application/vnd.openxmlformats-officedocument.wordprocessingml.document"/>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codeName="ThisWorkbook"/>
  <mc:AlternateContent xmlns:mc="http://schemas.openxmlformats.org/markup-compatibility/2006">
    <mc:Choice Requires="x15">
      <x15ac:absPath xmlns:x15ac="http://schemas.microsoft.com/office/spreadsheetml/2010/11/ac" url="U:\PUBLICATIONS\NICO FORMS,CERTIFICATES,GUIDANCE NOTES\New forms\"/>
    </mc:Choice>
  </mc:AlternateContent>
  <xr:revisionPtr revIDLastSave="0" documentId="13_ncr:1_{C591260C-BCE4-43AB-A575-8771441C65E2}" xr6:coauthVersionLast="47" xr6:coauthVersionMax="47" xr10:uidLastSave="{00000000-0000-0000-0000-000000000000}"/>
  <workbookProtection workbookAlgorithmName="SHA-512" workbookHashValue="ltfP8G/5x4gdzpR+TgE6dfHvqYhErTAFRNjGgjnbqbvv5nHuTxyOQBKd4mGPIWH0+mCdtjIESjDH16ki2gIeYA==" workbookSaltValue="1KpRmmo0jWzNqLKoHFN1Ig==" workbookSpinCount="100000" lockStructure="1"/>
  <bookViews>
    <workbookView xWindow="-120" yWindow="-120" windowWidth="29040" windowHeight="15840" tabRatio="832" xr2:uid="{00000000-000D-0000-FFFF-FFFF00000000}"/>
  </bookViews>
  <sheets>
    <sheet name="P1" sheetId="2" r:id="rId1"/>
    <sheet name="P1A" sheetId="27" r:id="rId2"/>
    <sheet name="P2" sheetId="1" r:id="rId3"/>
    <sheet name="P2A" sheetId="5" r:id="rId4"/>
    <sheet name="P3" sheetId="6" r:id="rId5"/>
    <sheet name="P4" sheetId="20" r:id="rId6"/>
    <sheet name="P5" sheetId="21" r:id="rId7"/>
    <sheet name="P6" sheetId="8" r:id="rId8"/>
    <sheet name="P7" sheetId="23" r:id="rId9"/>
    <sheet name="P8" sheetId="22" r:id="rId10"/>
    <sheet name="P9" sheetId="30" r:id="rId11"/>
    <sheet name="P10" sheetId="24" r:id="rId12"/>
    <sheet name="P11" sheetId="25" r:id="rId13"/>
    <sheet name="P12" sheetId="26" r:id="rId14"/>
    <sheet name="P13" sheetId="28" r:id="rId15"/>
    <sheet name="P14" sheetId="29" r:id="rId16"/>
    <sheet name="P15" sheetId="15" r:id="rId17"/>
    <sheet name="P16" sheetId="16" r:id="rId18"/>
    <sheet name="P17" sheetId="12" r:id="rId19"/>
    <sheet name="P17a Incorporate Bodies Only" sheetId="37" r:id="rId20"/>
    <sheet name="P18" sheetId="19" r:id="rId21"/>
    <sheet name="P19" sheetId="31" r:id="rId22"/>
    <sheet name="P20" sheetId="17" r:id="rId23"/>
    <sheet name="P21" sheetId="32" r:id="rId24"/>
    <sheet name="P22" sheetId="18" r:id="rId25"/>
    <sheet name="Guidance" sheetId="36" r:id="rId26"/>
  </sheets>
  <calcPr calcId="191029"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6" i="6" l="1"/>
  <c r="F17" i="6"/>
  <c r="XFD31" i="37"/>
  <c r="XFD21" i="37"/>
  <c r="R7" i="1" l="1"/>
  <c r="K25" i="20"/>
  <c r="K43" i="20"/>
  <c r="G31" i="24" l="1"/>
  <c r="F14" i="29" l="1"/>
  <c r="F12" i="29"/>
  <c r="I41" i="28"/>
  <c r="G10" i="24"/>
  <c r="G17" i="24"/>
  <c r="F15" i="6"/>
  <c r="H35" i="29"/>
  <c r="G30" i="24"/>
  <c r="G33" i="12" s="1"/>
  <c r="G16" i="30"/>
  <c r="G52" i="30"/>
  <c r="G15" i="30"/>
  <c r="G52" i="22"/>
  <c r="G16" i="22"/>
  <c r="G52" i="23"/>
  <c r="G16" i="23"/>
  <c r="G52" i="8"/>
  <c r="G51" i="8"/>
  <c r="G16" i="8"/>
  <c r="G15" i="8"/>
  <c r="I40" i="28"/>
  <c r="I39" i="28"/>
  <c r="I38" i="28"/>
  <c r="I37" i="28"/>
  <c r="I36" i="28"/>
  <c r="I35" i="28"/>
  <c r="I34" i="28"/>
  <c r="I33" i="28"/>
  <c r="I32" i="28"/>
  <c r="G33" i="24" l="1"/>
  <c r="G8" i="12"/>
  <c r="G27" i="12"/>
  <c r="G18" i="24"/>
  <c r="I43" i="28"/>
  <c r="B8" i="29"/>
  <c r="J23" i="15" l="1"/>
  <c r="B16" i="29" l="1"/>
  <c r="B75" i="29" l="1"/>
  <c r="B35" i="29"/>
  <c r="B37" i="29" s="1"/>
  <c r="B77" i="29" s="1"/>
  <c r="G37" i="12" l="1"/>
  <c r="F37" i="12"/>
  <c r="G14" i="12"/>
  <c r="XFD51" i="29"/>
  <c r="XFD52" i="29"/>
  <c r="XFD53" i="29"/>
  <c r="XFD50" i="29"/>
  <c r="H37" i="12" l="1"/>
  <c r="XFD54" i="29"/>
  <c r="XFD21" i="12" l="1"/>
  <c r="H20" i="12" s="1"/>
  <c r="XFD31" i="12"/>
  <c r="H30" i="12" s="1"/>
  <c r="H75" i="29"/>
  <c r="H461" i="12"/>
  <c r="F13" i="15"/>
  <c r="G13" i="15"/>
  <c r="H13" i="15"/>
  <c r="I13" i="15"/>
  <c r="E13" i="15"/>
  <c r="K55" i="25"/>
  <c r="K44" i="25"/>
  <c r="B47" i="29"/>
  <c r="B45" i="29"/>
  <c r="B46" i="29"/>
  <c r="B44" i="29"/>
  <c r="B43" i="29"/>
  <c r="B42" i="29"/>
  <c r="B41" i="29"/>
  <c r="B40" i="29"/>
  <c r="B39" i="29"/>
  <c r="B70" i="6"/>
  <c r="B48" i="29"/>
  <c r="B54" i="29" l="1"/>
  <c r="H48" i="29"/>
  <c r="G40" i="12"/>
  <c r="G56" i="30"/>
  <c r="G57" i="30" s="1"/>
  <c r="G56" i="22"/>
  <c r="G57" i="22" s="1"/>
  <c r="G51" i="30"/>
  <c r="G20" i="30"/>
  <c r="G21" i="30" s="1"/>
  <c r="G15" i="22"/>
  <c r="G15" i="23"/>
  <c r="G20" i="22"/>
  <c r="G21" i="22" s="1"/>
  <c r="G24" i="22" s="1"/>
  <c r="G26" i="22" s="1"/>
  <c r="H44" i="29" s="1"/>
  <c r="G51" i="22"/>
  <c r="G51" i="23"/>
  <c r="G20" i="23"/>
  <c r="G21" i="23" s="1"/>
  <c r="G24" i="23" s="1"/>
  <c r="G26" i="23" s="1"/>
  <c r="G56" i="23"/>
  <c r="G57" i="23" s="1"/>
  <c r="G60" i="23" s="1"/>
  <c r="G56" i="8"/>
  <c r="G57" i="8" s="1"/>
  <c r="G60" i="8" s="1"/>
  <c r="G62" i="8" s="1"/>
  <c r="G62" i="23" l="1"/>
  <c r="H43" i="29" s="1"/>
  <c r="G60" i="22"/>
  <c r="H41" i="29"/>
  <c r="G24" i="30"/>
  <c r="G26" i="30" s="1"/>
  <c r="H46" i="29" s="1"/>
  <c r="H42" i="29"/>
  <c r="G20" i="8"/>
  <c r="G21" i="8" s="1"/>
  <c r="G24" i="8" s="1"/>
  <c r="G26" i="8" s="1"/>
  <c r="F25" i="6"/>
  <c r="G62" i="22" l="1"/>
  <c r="H45" i="29" s="1"/>
  <c r="H40" i="29"/>
  <c r="J68" i="16"/>
  <c r="I68" i="16"/>
  <c r="J30" i="16"/>
  <c r="I30" i="16"/>
  <c r="J21" i="15"/>
  <c r="H45" i="12" s="1"/>
  <c r="F21" i="15"/>
  <c r="G21" i="15"/>
  <c r="H21" i="15"/>
  <c r="I21" i="15"/>
  <c r="E21" i="15"/>
  <c r="J19" i="15"/>
  <c r="J16" i="15"/>
  <c r="J17" i="15"/>
  <c r="J18" i="15"/>
  <c r="J15" i="15"/>
  <c r="F19" i="15"/>
  <c r="G19" i="15"/>
  <c r="H19" i="15"/>
  <c r="I19" i="15"/>
  <c r="E19" i="15"/>
  <c r="J10" i="15"/>
  <c r="J11" i="15"/>
  <c r="J12" i="15"/>
  <c r="J9" i="15"/>
  <c r="J13" i="15"/>
  <c r="G11" i="12"/>
  <c r="G17" i="12" s="1"/>
  <c r="G23" i="12" s="1"/>
  <c r="G60" i="30"/>
  <c r="G62" i="30" l="1"/>
  <c r="H47" i="29" s="1"/>
  <c r="H8" i="29"/>
  <c r="H14" i="29"/>
  <c r="H12" i="29"/>
  <c r="H16" i="29" l="1"/>
  <c r="H37" i="29" s="1"/>
  <c r="H77" i="29" s="1"/>
  <c r="I30" i="28"/>
  <c r="I28" i="28"/>
  <c r="G28" i="28"/>
  <c r="H458" i="12" l="1"/>
  <c r="H464" i="12" s="1"/>
  <c r="F11" i="12"/>
  <c r="H11" i="12" s="1"/>
  <c r="K40" i="21" l="1"/>
  <c r="F24" i="6" s="1"/>
  <c r="F40" i="21"/>
  <c r="K6" i="21" s="1"/>
  <c r="K44" i="20"/>
  <c r="F18" i="6" s="1"/>
  <c r="F14" i="12" s="1"/>
  <c r="H14" i="12" s="1"/>
  <c r="F20" i="6" l="1"/>
  <c r="F41" i="6"/>
  <c r="F43" i="6" s="1"/>
  <c r="F40" i="12" s="1"/>
  <c r="H40" i="12" s="1"/>
  <c r="H467" i="12" s="1"/>
  <c r="F38" i="6"/>
  <c r="F27" i="12" s="1"/>
  <c r="F8" i="12"/>
  <c r="F17" i="12" s="1"/>
  <c r="F23" i="12" s="1"/>
  <c r="H27" i="12" l="1"/>
  <c r="H33" i="12" s="1"/>
  <c r="F33" i="12"/>
  <c r="H8" i="12"/>
  <c r="H17" i="12" s="1"/>
  <c r="H23" i="12" s="1"/>
  <c r="H39" i="29" l="1"/>
  <c r="H54" i="29" s="1"/>
  <c r="H471" i="12" l="1"/>
</calcChain>
</file>

<file path=xl/sharedStrings.xml><?xml version="1.0" encoding="utf-8"?>
<sst xmlns="http://schemas.openxmlformats.org/spreadsheetml/2006/main" count="642" uniqueCount="349">
  <si>
    <t>Head or Main Office:</t>
  </si>
  <si>
    <t>Website address (if available)</t>
  </si>
  <si>
    <t>Has the address changed during the year to which the return relates?</t>
  </si>
  <si>
    <t>General Secretary:</t>
  </si>
  <si>
    <t>Contact name for queries regarding the completion of this return:</t>
  </si>
  <si>
    <t>Telephone Number:</t>
  </si>
  <si>
    <t>E-mail:</t>
  </si>
  <si>
    <t>Industrial Relations (Northern Ireland) Order 1992 (as amended)</t>
  </si>
  <si>
    <t>ANNUAL RETURNS TO THE CERTIFICATION OFFICER</t>
  </si>
  <si>
    <t xml:space="preserve">Financial Year ended:  </t>
  </si>
  <si>
    <t>Please follow the guidance notes in the completion of this return</t>
  </si>
  <si>
    <t>Any difficulties or problems in the completion of this return should be directed to the Northern Ireland Certification Office as below or by telephone to: 028 9023 7773</t>
  </si>
  <si>
    <t>Return Of Members</t>
  </si>
  <si>
    <t>(Tick as appropriate)</t>
  </si>
  <si>
    <t>Northern Ireland</t>
  </si>
  <si>
    <t>Great Britain</t>
  </si>
  <si>
    <t>Totals</t>
  </si>
  <si>
    <t>Change of Officers</t>
  </si>
  <si>
    <t>Title of Office</t>
  </si>
  <si>
    <t>Name of Officer ceasing to hold office</t>
  </si>
  <si>
    <t xml:space="preserve">Name of Officer Appointed </t>
  </si>
  <si>
    <t>Date of Change</t>
  </si>
  <si>
    <t>Officers in post</t>
  </si>
  <si>
    <t>Please complete list of all officers in post at the end of the year to which this form relates</t>
  </si>
  <si>
    <t>Position Held</t>
  </si>
  <si>
    <t>For year ended</t>
  </si>
  <si>
    <t>Previous Year</t>
  </si>
  <si>
    <t>£</t>
  </si>
  <si>
    <t>Income</t>
  </si>
  <si>
    <t>From members</t>
  </si>
  <si>
    <t>Other (Please specify)</t>
  </si>
  <si>
    <t>Total income</t>
  </si>
  <si>
    <t>Interfund transfers IN</t>
  </si>
  <si>
    <t>Expenditure</t>
  </si>
  <si>
    <t>Administrative expenses</t>
  </si>
  <si>
    <t>Taxation</t>
  </si>
  <si>
    <t>Total Expenditure</t>
  </si>
  <si>
    <t>Interfund Transfers OUT</t>
  </si>
  <si>
    <t>Surplus/Defecit for year</t>
  </si>
  <si>
    <t>Amount of fund at beginning of year</t>
  </si>
  <si>
    <t>Accounts other than Revenue Account / General Fund</t>
  </si>
  <si>
    <t>Fund Account</t>
  </si>
  <si>
    <t>Name of account:</t>
  </si>
  <si>
    <t>Summary Sheet</t>
  </si>
  <si>
    <t>Total Funds</t>
  </si>
  <si>
    <t>From Members</t>
  </si>
  <si>
    <t>From Investments</t>
  </si>
  <si>
    <t>Total Income</t>
  </si>
  <si>
    <t>Assets</t>
  </si>
  <si>
    <t>Fixed Assets</t>
  </si>
  <si>
    <t>Investment Assets</t>
  </si>
  <si>
    <t>Other Assets</t>
  </si>
  <si>
    <t>Total Assets</t>
  </si>
  <si>
    <t>Total Liabilities</t>
  </si>
  <si>
    <t>Liabilities</t>
  </si>
  <si>
    <t>Balance Sheet</t>
  </si>
  <si>
    <t>As at</t>
  </si>
  <si>
    <t>Sundry debtors</t>
  </si>
  <si>
    <t>Cash at bank and in hand</t>
  </si>
  <si>
    <t>Stocks of goods</t>
  </si>
  <si>
    <t>Others (Please specify)</t>
  </si>
  <si>
    <t>Total Other Assets</t>
  </si>
  <si>
    <t>Fixed Assets Accounts</t>
  </si>
  <si>
    <t>Land and Buildings</t>
  </si>
  <si>
    <t>Cost or Valuation</t>
  </si>
  <si>
    <t>At start of period</t>
  </si>
  <si>
    <t>At end of year</t>
  </si>
  <si>
    <t>Accumulated Depreciation</t>
  </si>
  <si>
    <t>At start of year</t>
  </si>
  <si>
    <t>Charges for year</t>
  </si>
  <si>
    <t>Net book value at end of year</t>
  </si>
  <si>
    <t>Freehold</t>
  </si>
  <si>
    <t>Analysis of Investments</t>
  </si>
  <si>
    <t>Quoted</t>
  </si>
  <si>
    <t>Other quoted securities (Please specify)</t>
  </si>
  <si>
    <t>Total Quoted (as Balance Sheet)</t>
  </si>
  <si>
    <t>Market Value of Quoted Investments</t>
  </si>
  <si>
    <t>Unquoted</t>
  </si>
  <si>
    <t>Mortgages</t>
  </si>
  <si>
    <t>Total Unquoted (as Balance Sheet)</t>
  </si>
  <si>
    <t>Market Value of Unquoted Investments</t>
  </si>
  <si>
    <t xml:space="preserve">
</t>
  </si>
  <si>
    <t>Signatures to the annual return</t>
  </si>
  <si>
    <t>Including the accounts and balance sheet contained in the return. 
Please copy and paste your electronic signature here</t>
  </si>
  <si>
    <t>Secretary’s 
Signature:</t>
  </si>
  <si>
    <t>Name:</t>
  </si>
  <si>
    <t>Date:</t>
  </si>
  <si>
    <t>Checklist</t>
  </si>
  <si>
    <t xml:space="preserve">Is the return of officers attached? (see Page 2) </t>
  </si>
  <si>
    <t xml:space="preserve">Has the list of officers been completed? (see Page 2A) </t>
  </si>
  <si>
    <t>(or other official whose position should be stated)</t>
  </si>
  <si>
    <t xml:space="preserve"> 
Signature(s) Of auditor(s)</t>
  </si>
  <si>
    <t>Name(s)</t>
  </si>
  <si>
    <t>Profession(s) or Calling(s)</t>
  </si>
  <si>
    <t>Address(es)</t>
  </si>
  <si>
    <t>Date</t>
  </si>
  <si>
    <t>Contact name and telephone number for enquiries</t>
  </si>
  <si>
    <t>N.B. When notes to the accounts are referred to in the auditor's report a copy of those notes must accompany this return.</t>
  </si>
  <si>
    <t>Notes to the Accounts</t>
  </si>
  <si>
    <t>All notes to the accounts must be entered on or attached to this part of the return.</t>
  </si>
  <si>
    <t>Yes</t>
  </si>
  <si>
    <t>No</t>
  </si>
  <si>
    <t>(please mark 'X'  as appropriate)</t>
  </si>
  <si>
    <t>Name of Trade Union:</t>
  </si>
  <si>
    <t>Every trade union having its head or main office outside Northern Ireland has a statutory obligation to provide the Certification Officer with names and addresses of one or more persons resident in Northern Ireland authorised to accept on its behalf service of process and any notices required to be served on it.  The Certification Officer has no authority to waive this provision.</t>
  </si>
  <si>
    <t>Number of Northern Ireland members for whom no home or authorised address is held</t>
  </si>
  <si>
    <t>State whether the union is:</t>
  </si>
  <si>
    <t>a.</t>
  </si>
  <si>
    <t>A branch of another trade union?</t>
  </si>
  <si>
    <t>b.</t>
  </si>
  <si>
    <t>A federation of trade unions?</t>
  </si>
  <si>
    <t>If yes, state the number of affiliated unions:</t>
  </si>
  <si>
    <t>If yes, state the name of that union:</t>
  </si>
  <si>
    <t>and names:</t>
  </si>
  <si>
    <t>General Fund</t>
  </si>
  <si>
    <r>
      <t xml:space="preserve">From Members: </t>
    </r>
    <r>
      <rPr>
        <sz val="11"/>
        <color theme="1"/>
        <rFont val="Calibri"/>
        <family val="2"/>
        <scheme val="minor"/>
      </rPr>
      <t>Other income from members (please specify)</t>
    </r>
  </si>
  <si>
    <t>Total Income from Members</t>
  </si>
  <si>
    <r>
      <t xml:space="preserve">From any other sources </t>
    </r>
    <r>
      <rPr>
        <sz val="11"/>
        <color theme="1"/>
        <rFont val="Calibri"/>
        <family val="2"/>
        <scheme val="minor"/>
      </rPr>
      <t>(as at page 4)</t>
    </r>
    <r>
      <rPr>
        <b/>
        <sz val="11"/>
        <color theme="1"/>
        <rFont val="Calibri"/>
        <family val="2"/>
        <scheme val="minor"/>
      </rPr>
      <t xml:space="preserve"> </t>
    </r>
  </si>
  <si>
    <r>
      <rPr>
        <b/>
        <sz val="11"/>
        <color theme="1"/>
        <rFont val="Calibri"/>
        <family val="2"/>
        <scheme val="minor"/>
      </rPr>
      <t>From Federations and other bodies</t>
    </r>
    <r>
      <rPr>
        <sz val="11"/>
        <color theme="1"/>
        <rFont val="Calibri"/>
        <family val="2"/>
        <scheme val="minor"/>
      </rPr>
      <t xml:space="preserve">  (as at page 4)</t>
    </r>
  </si>
  <si>
    <r>
      <t xml:space="preserve">Total of Other Income </t>
    </r>
    <r>
      <rPr>
        <sz val="11"/>
        <color theme="1"/>
        <rFont val="Calibri"/>
        <family val="2"/>
        <scheme val="minor"/>
      </rPr>
      <t>(as at page 4)</t>
    </r>
  </si>
  <si>
    <t>Interfund Transfers IN</t>
  </si>
  <si>
    <r>
      <t xml:space="preserve">Federations and other bodies </t>
    </r>
    <r>
      <rPr>
        <sz val="11"/>
        <color theme="1"/>
        <rFont val="Calibri"/>
        <family val="2"/>
        <scheme val="minor"/>
      </rPr>
      <t>(please specify)</t>
    </r>
  </si>
  <si>
    <t>Analysis of income from federation and other bodies and other income</t>
  </si>
  <si>
    <t>Description</t>
  </si>
  <si>
    <t>Federation and other bodies</t>
  </si>
  <si>
    <t>Total federation and other bodies</t>
  </si>
  <si>
    <t>Total other sources</t>
  </si>
  <si>
    <t>Total of all other Income</t>
  </si>
  <si>
    <t>Analysis of benefit expenditure shown at the general fund</t>
  </si>
  <si>
    <t xml:space="preserve">Representation - </t>
  </si>
  <si>
    <t>Employment Related Issues</t>
  </si>
  <si>
    <t>Communications</t>
  </si>
  <si>
    <t>Non Employment Related Issues</t>
  </si>
  <si>
    <t xml:space="preserve">Dispute Benefits </t>
  </si>
  <si>
    <t>Advisory Services</t>
  </si>
  <si>
    <t>Other Cash Payments</t>
  </si>
  <si>
    <t>Education and Training Services</t>
  </si>
  <si>
    <t>Negotiated Discount Services</t>
  </si>
  <si>
    <t>Other Benefits and Grants</t>
  </si>
  <si>
    <t>Total (should agree with figure on General Fund</t>
  </si>
  <si>
    <t>Carried Forward</t>
  </si>
  <si>
    <t>Brought Forward</t>
  </si>
  <si>
    <t>Benefits to members</t>
  </si>
  <si>
    <t>Amount of fund at end of year (as per balance sheet)</t>
  </si>
  <si>
    <t>Number of members contributing at end of year</t>
  </si>
  <si>
    <t>Political Fund Account</t>
  </si>
  <si>
    <t>Political Fund Account 1</t>
  </si>
  <si>
    <t>To be completed by trade unions which maintain their own political fund</t>
  </si>
  <si>
    <t>Members contributions and levies</t>
  </si>
  <si>
    <t>Expenditure under Article 57 of the Trade Union and Labour Relations (NI) Order 1995 (please specify)</t>
  </si>
  <si>
    <t>Other (please specify)</t>
  </si>
  <si>
    <t>Administration expenses in connection with political objects (please specify)</t>
  </si>
  <si>
    <t>Non-political expenditure</t>
  </si>
  <si>
    <t>Total expenditure</t>
  </si>
  <si>
    <t>Amount of political fund at beginning of year</t>
  </si>
  <si>
    <t>Amount of political fund at end of year (as per balance sheet)</t>
  </si>
  <si>
    <t>Number of Northern Ireland members contributing to political fund at end of year</t>
  </si>
  <si>
    <t>Political Fund Contribution from Northern Ireland members</t>
  </si>
  <si>
    <t>Number of Northern Ireland members at the end of the year who are exempt from contributing to the political fund</t>
  </si>
  <si>
    <t>Number of members outside Northern Ireland who have completed an exemption notice and therefore do not contribute to the political fund</t>
  </si>
  <si>
    <t>Political Fund Account 2</t>
  </si>
  <si>
    <t xml:space="preserve">To be completed by trade unions which act as components of a central trade union </t>
  </si>
  <si>
    <t>Amount held on behalf of central trade union political fund at beginning of year</t>
  </si>
  <si>
    <t>Amount remitted to central trade union political fund</t>
  </si>
  <si>
    <t>Amount held on behalf of central trade union political fund</t>
  </si>
  <si>
    <t>Analysis of administrative expenses and other outgoings excluding amounts charged to political fund accounts</t>
  </si>
  <si>
    <t>Remuneration and expenses of staff</t>
  </si>
  <si>
    <t>Auditors' fees</t>
  </si>
  <si>
    <t>Legal and professional fees</t>
  </si>
  <si>
    <t>Occupancy costs</t>
  </si>
  <si>
    <t>Stationary, printing, postage, telephone etc.</t>
  </si>
  <si>
    <t>Expenses of executive committee (head office)</t>
  </si>
  <si>
    <t>Expenses of conferences</t>
  </si>
  <si>
    <t>Other administrative expenses (please specify)</t>
  </si>
  <si>
    <t>Salaries and wages included in above</t>
  </si>
  <si>
    <t>Any other sources</t>
  </si>
  <si>
    <t xml:space="preserve">Other outgoings (specify) </t>
  </si>
  <si>
    <t xml:space="preserve">Other outgoings </t>
  </si>
  <si>
    <t>Outgoings on land and buildings (specify)</t>
  </si>
  <si>
    <t xml:space="preserve">Total </t>
  </si>
  <si>
    <t>Charged to:</t>
  </si>
  <si>
    <t>General Fund (page 3)</t>
  </si>
  <si>
    <t>Total</t>
  </si>
  <si>
    <t>Analysis of officials' salaries and benefits</t>
  </si>
  <si>
    <t>Benefits</t>
  </si>
  <si>
    <t>Employers N.I. Contributions</t>
  </si>
  <si>
    <t>Gross Salary</t>
  </si>
  <si>
    <t>Office Held</t>
  </si>
  <si>
    <t>Pension Contributions</t>
  </si>
  <si>
    <t>Other Benefits</t>
  </si>
  <si>
    <t xml:space="preserve">Value </t>
  </si>
  <si>
    <t>Contents</t>
  </si>
  <si>
    <t>Return of members………………………………………………………………………………………………………………………………………………………………</t>
  </si>
  <si>
    <t>Change of officers……………………………………………………………………………………………………………………………………………………………</t>
  </si>
  <si>
    <t>Officers in post………………………………………………………………………………………………………………………………………………………………..</t>
  </si>
  <si>
    <t>2a</t>
  </si>
  <si>
    <t>Accounts other than the Revenue account / General fund……………………………………………………………………………………………</t>
  </si>
  <si>
    <t>Balance sheet………………………………………………………………………………………………………………………………………………………………….</t>
  </si>
  <si>
    <t>Fixed assets account……………………………………………………………………………………………………………………………………………………….</t>
  </si>
  <si>
    <t>Analysis of investments………………………………………………………………………………………………………………………………………………….</t>
  </si>
  <si>
    <t>Summary sheet…………………………………………………………………………………………………………………………………………………………………</t>
  </si>
  <si>
    <t>Notes to the accounts……………………………………………………………………………………………………………………………………………………..</t>
  </si>
  <si>
    <t>Accounting policies…………………………………………………………………………………………………………………………………………………………</t>
  </si>
  <si>
    <t>Signatures to the annual return……………………………………………………………………………………………………………………………………….</t>
  </si>
  <si>
    <t>Checklist…………………………………………………………………………………………………………………………………………………………………………………</t>
  </si>
  <si>
    <t>Auditor's report………………………………………………………………………………………………………………………………………………………………….</t>
  </si>
  <si>
    <t>Guidance on Completion………………………………………………………………………………………………………………………………………………….</t>
  </si>
  <si>
    <t>Trade Union's Details……………………………………………………………………………………………….…………………………………………………………</t>
  </si>
  <si>
    <t>General fund………………………………………………………………………………..……………………………………………………………………………………</t>
  </si>
  <si>
    <t>Analysis of Investment Income</t>
  </si>
  <si>
    <t>Political Fund</t>
  </si>
  <si>
    <t>Other Fund(s)</t>
  </si>
  <si>
    <t>Rent from land and buildings</t>
  </si>
  <si>
    <t>Dividends (gross) from:</t>
  </si>
  <si>
    <t>Equities (e.g. shares)</t>
  </si>
  <si>
    <t>Interest (gross) from:</t>
  </si>
  <si>
    <t>Government securities (Gilts)</t>
  </si>
  <si>
    <t>Local Authority Bonds</t>
  </si>
  <si>
    <t>Bank and Building Societies</t>
  </si>
  <si>
    <t>Other investment income (specify)</t>
  </si>
  <si>
    <t>Total Investment Income</t>
  </si>
  <si>
    <t>Credited to:</t>
  </si>
  <si>
    <t>Loans to other trade unions</t>
  </si>
  <si>
    <t>Income tax to be recovered</t>
  </si>
  <si>
    <t>Investment income (as at page 13)</t>
  </si>
  <si>
    <t>Political Fund (page10)</t>
  </si>
  <si>
    <r>
      <t xml:space="preserve">Administrative expenses </t>
    </r>
    <r>
      <rPr>
        <sz val="11"/>
        <color theme="1"/>
        <rFont val="Calibri"/>
        <family val="2"/>
        <scheme val="minor"/>
      </rPr>
      <t>(as at page 11)</t>
    </r>
  </si>
  <si>
    <r>
      <t xml:space="preserve">Investment Income </t>
    </r>
    <r>
      <rPr>
        <sz val="11"/>
        <color theme="1"/>
        <rFont val="Calibri"/>
        <family val="2"/>
        <scheme val="minor"/>
      </rPr>
      <t>(as at page 13)</t>
    </r>
  </si>
  <si>
    <t>Political Fund Account (page10)</t>
  </si>
  <si>
    <t>) as at page 16</t>
  </si>
  <si>
    <t>Leasehold</t>
  </si>
  <si>
    <t>Furniture and Equipment</t>
  </si>
  <si>
    <t>Motor Vehicles</t>
  </si>
  <si>
    <t>Not used for union business</t>
  </si>
  <si>
    <t>Revaluation/Transfers</t>
  </si>
  <si>
    <t>Disposals</t>
  </si>
  <si>
    <t>Additions</t>
  </si>
  <si>
    <t>Net book value at end of previous year</t>
  </si>
  <si>
    <t>All Funds Except Political Funds</t>
  </si>
  <si>
    <t>Political Funds</t>
  </si>
  <si>
    <t>Government Securities (Gilts)</t>
  </si>
  <si>
    <t>Equities</t>
  </si>
  <si>
    <t>Other unquoted investments (Please specify)</t>
  </si>
  <si>
    <t>Total Other Income</t>
  </si>
  <si>
    <t>Funds received back from central political fund</t>
  </si>
  <si>
    <t>Net Assets (Total Assets less Total Liabilities)</t>
  </si>
  <si>
    <t>You should send the annual return to the following address stating the name of the union in subject:</t>
  </si>
  <si>
    <t>Elsewhere Abroad (Including Channel Islands)</t>
  </si>
  <si>
    <t>Republic of Ireland</t>
  </si>
  <si>
    <t>A member statement is:</t>
  </si>
  <si>
    <t>Enclosed</t>
  </si>
  <si>
    <t>To Follow</t>
  </si>
  <si>
    <t>Accounting Policies</t>
  </si>
  <si>
    <t>For trade unions with their head or main office outside Northern Ireland</t>
  </si>
  <si>
    <t xml:space="preserve">Has the Northern Ireland Resident name and address been provided - only for trade unions with their head or main office outside Northern Ireland - Page 1 and note   </t>
  </si>
  <si>
    <t xml:space="preserve">If any of the answers given in the Checklist is no, or if the member’s statement is not enclosed, please comment? </t>
  </si>
  <si>
    <t>Signature:</t>
  </si>
  <si>
    <t>Contact Telephone Number</t>
  </si>
  <si>
    <t>Auditor's Report</t>
  </si>
  <si>
    <t>Analysis of administrative expenses……………………………………………………………………………………………………………………………………….</t>
  </si>
  <si>
    <t>Political fund account……………………………………………………………………………………………………………………………………………………..</t>
  </si>
  <si>
    <t>Analysis of officials' salaries and benefits…………………………………………………………………………………………………………………………..</t>
  </si>
  <si>
    <t>Analysis of investment income………………………………………………………………………………………………………………………………………..</t>
  </si>
  <si>
    <t>21-22</t>
  </si>
  <si>
    <t>Summary sheet Incorporate Bodies only………………………………………………………………………………………………………………………….</t>
  </si>
  <si>
    <t>17a</t>
  </si>
  <si>
    <t>(See notes 8 &amp; 9)</t>
  </si>
  <si>
    <t>(see notes 29 &amp; 30)</t>
  </si>
  <si>
    <t>(see notes 31 - 41)</t>
  </si>
  <si>
    <t>(see notes 42 &amp; 43)</t>
  </si>
  <si>
    <r>
      <rPr>
        <b/>
        <sz val="11"/>
        <color theme="1"/>
        <rFont val="Calibri"/>
        <family val="2"/>
        <scheme val="minor"/>
      </rPr>
      <t>Funds at beginning of year</t>
    </r>
    <r>
      <rPr>
        <sz val="11"/>
        <color theme="1"/>
        <rFont val="Calibri"/>
        <family val="2"/>
        <scheme val="minor"/>
      </rPr>
      <t xml:space="preserve"> (including reserves)</t>
    </r>
  </si>
  <si>
    <r>
      <rPr>
        <b/>
        <sz val="11"/>
        <color theme="1"/>
        <rFont val="Calibri"/>
        <family val="2"/>
        <scheme val="minor"/>
      </rPr>
      <t>Funds at end of year</t>
    </r>
    <r>
      <rPr>
        <sz val="11"/>
        <color theme="1"/>
        <rFont val="Calibri"/>
        <family val="2"/>
        <scheme val="minor"/>
      </rPr>
      <t xml:space="preserve"> (including reserves)</t>
    </r>
  </si>
  <si>
    <t>info@nicertoffice.org.uk</t>
  </si>
  <si>
    <t>Treasurer's Signature:</t>
  </si>
  <si>
    <t>Name of Officer</t>
  </si>
  <si>
    <t>(See note 10)</t>
  </si>
  <si>
    <t>Fund 8</t>
  </si>
  <si>
    <t>Fund 9</t>
  </si>
  <si>
    <t>Fund 6</t>
  </si>
  <si>
    <t>Fund 7</t>
  </si>
  <si>
    <t>Fund 4</t>
  </si>
  <si>
    <t>Fund 5</t>
  </si>
  <si>
    <t>Fund 2</t>
  </si>
  <si>
    <t>Fund 3</t>
  </si>
  <si>
    <t>Fund 2 (page 6)</t>
  </si>
  <si>
    <t>Fund 3 (page 6)</t>
  </si>
  <si>
    <t>Fund 4 (page 7)</t>
  </si>
  <si>
    <t>Fund 5 (page 7)</t>
  </si>
  <si>
    <t>Fund 6 (page 8)</t>
  </si>
  <si>
    <t>Fund 7 (page 8)</t>
  </si>
  <si>
    <t>Fund 8 (page 9)</t>
  </si>
  <si>
    <t>Fund 9 (page 9)</t>
  </si>
  <si>
    <t>Amount of General Fund at beginning of year</t>
  </si>
  <si>
    <t>Amount of General Fund at end of year</t>
  </si>
  <si>
    <r>
      <rPr>
        <b/>
        <sz val="11"/>
        <color theme="1"/>
        <rFont val="Calibri"/>
        <family val="2"/>
        <scheme val="minor"/>
      </rPr>
      <t xml:space="preserve">Benefits to members </t>
    </r>
    <r>
      <rPr>
        <sz val="11"/>
        <color theme="1"/>
        <rFont val="Calibri"/>
        <family val="2"/>
        <scheme val="minor"/>
      </rPr>
      <t>(as at page 5)</t>
    </r>
  </si>
  <si>
    <t>Total number of members (including Northern Ireland members) contributing to the general fund at end of year</t>
  </si>
  <si>
    <t>Quoted (Market value £/€</t>
  </si>
  <si>
    <t>Unquoted (Market value £/€</t>
  </si>
  <si>
    <t>E -mail:</t>
  </si>
  <si>
    <t>Postcode:</t>
  </si>
  <si>
    <t>Name of Authorised Person:</t>
  </si>
  <si>
    <t>Northern Ireland Address:</t>
  </si>
  <si>
    <t>AR(NI)21 Annual Return for a Trade Union</t>
  </si>
  <si>
    <t>Date Elected</t>
  </si>
  <si>
    <t>Members Contributions and Subscriptions</t>
  </si>
  <si>
    <t>All other members</t>
  </si>
  <si>
    <t>Number of Northern Ireland members contributing to the General Fund at end of the year</t>
  </si>
  <si>
    <t>Northern Ireland members only</t>
  </si>
  <si>
    <t>Total Income from members</t>
  </si>
  <si>
    <t xml:space="preserve">Other Income </t>
  </si>
  <si>
    <t>Increases by revaluation of assets</t>
  </si>
  <si>
    <t xml:space="preserve">Expenditure </t>
  </si>
  <si>
    <t>Total Expenditure 
(Including decreases by revaluation of assets)</t>
  </si>
  <si>
    <t>Decreases by revaluation of assets</t>
  </si>
  <si>
    <r>
      <t xml:space="preserve">Investments </t>
    </r>
    <r>
      <rPr>
        <sz val="11"/>
        <color theme="1"/>
        <rFont val="Calibri"/>
        <family val="2"/>
        <scheme val="minor"/>
      </rPr>
      <t>(as per analysis on page 16)</t>
    </r>
  </si>
  <si>
    <r>
      <t xml:space="preserve">Fixed Assets </t>
    </r>
    <r>
      <rPr>
        <sz val="11"/>
        <color theme="1"/>
        <rFont val="Calibri"/>
        <family val="2"/>
        <scheme val="minor"/>
      </rPr>
      <t>(as at page 15)</t>
    </r>
  </si>
  <si>
    <t>Total Investment Assets</t>
  </si>
  <si>
    <t>Reserves</t>
  </si>
  <si>
    <t>Net Assets</t>
  </si>
  <si>
    <t>Total number of members (including Northern Ireland members) above for whom no home or authorised address is held</t>
  </si>
  <si>
    <t>(See Notes 12 - 18)</t>
  </si>
  <si>
    <t>(see notes 19 &amp; 20)</t>
  </si>
  <si>
    <t>(see notes 21 - 22)</t>
  </si>
  <si>
    <t>(see notes 23 &amp; 24)</t>
  </si>
  <si>
    <t>(see notes 25 - 28)</t>
  </si>
  <si>
    <t>(see notes 44 - 48)</t>
  </si>
  <si>
    <t>(see notes 49 - 53)</t>
  </si>
  <si>
    <t>(see note 53)</t>
  </si>
  <si>
    <t>(see notes 55 - 61)</t>
  </si>
  <si>
    <t>(see notes 62 - 63)</t>
  </si>
  <si>
    <t>(see notes 64 &amp; 65)</t>
  </si>
  <si>
    <t>(see notes 66 &amp; 67)</t>
  </si>
  <si>
    <t>(see notes 68 - 70 )</t>
  </si>
  <si>
    <t>(see notes 71 &amp; 72)</t>
  </si>
  <si>
    <t>(see note 73)</t>
  </si>
  <si>
    <t>Number of members at the end of the year</t>
  </si>
  <si>
    <t>Please complete the following to record any change of officers during the twelve months covered by this return</t>
  </si>
  <si>
    <t>Administrative expenses and other expenditure (as at page 11)</t>
  </si>
  <si>
    <t>Surplus/Deficit for year</t>
  </si>
  <si>
    <t>Total Investment Funds</t>
  </si>
  <si>
    <t>Total Income
(Including increases by revaluation of assets)</t>
  </si>
  <si>
    <t xml:space="preserve">Has the return been signed? (see Notes 66 &amp; 67)  </t>
  </si>
  <si>
    <r>
      <t>Has the auditor's report been completed? (see Notes 71 - 75)</t>
    </r>
    <r>
      <rPr>
        <sz val="12"/>
        <color indexed="8"/>
        <rFont val="Calibri"/>
        <family val="2"/>
        <scheme val="minor"/>
      </rPr>
      <t xml:space="preserve"> </t>
    </r>
  </si>
  <si>
    <t xml:space="preserve">Has the summary sheet been completed? (see Page 17 ) </t>
  </si>
  <si>
    <t xml:space="preserve">Is the rule book enclosed? (see Notes 7 &amp; 68)  </t>
  </si>
  <si>
    <r>
      <t xml:space="preserve">Auditor's Report </t>
    </r>
    <r>
      <rPr>
        <b/>
        <sz val="11"/>
        <color theme="1"/>
        <rFont val="Calibri"/>
        <family val="2"/>
        <scheme val="minor"/>
      </rPr>
      <t>(continued)</t>
    </r>
  </si>
  <si>
    <t>Number of Northern Ireland members not contributing to political fund at end of year</t>
  </si>
  <si>
    <t>Number of Northern Ireland members  who have completed an exemption notice and therefore do not contribute to the political fund</t>
  </si>
  <si>
    <t>Total number of members who have completed an exemption notice and therefore do not contribute to the political fund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</si>
</sst>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F800]dddd\,\ mmmm\ dd\,\ yyyy"/>
    <numFmt numFmtId="165" formatCode="&quot;£&quot;#,##0"/>
    <numFmt numFmtId="166" formatCode="\6\-\9"/>
    <numFmt numFmtId="167" formatCode="&quot;£&quot;000"/>
    <numFmt numFmtId="168" formatCode="dd/mm/yy;@"/>
    <numFmt numFmtId="169" formatCode="dd/mm/yyyy;@"/>
  </numFmts>
  <fonts count="28" x14ac:knownFonts="1">
    <font>
      <sz val="11"/>
      <color theme="1"/>
      <name val="Calibri"/>
      <family val="2"/>
      <scheme val="minor"/>
    </font>
    <font>
      <b/>
      <sz val="14"/>
      <color theme="1"/>
      <name val="Arial"/>
      <family val="2"/>
    </font>
    <font>
      <b/>
      <sz val="12"/>
      <color theme="1"/>
      <name val="Arial"/>
      <family val="2"/>
    </font>
    <font>
      <b/>
      <sz val="18"/>
      <color theme="1"/>
      <name val="Arial"/>
      <family val="2"/>
    </font>
    <font>
      <sz val="12"/>
      <color theme="1"/>
      <name val="Arial"/>
      <family val="2"/>
    </font>
    <font>
      <sz val="12"/>
      <color theme="1"/>
      <name val="Times New Roman"/>
      <family val="1"/>
    </font>
    <font>
      <sz val="11"/>
      <color theme="1"/>
      <name val="Arial"/>
      <family val="2"/>
    </font>
    <font>
      <u/>
      <sz val="11"/>
      <color theme="10"/>
      <name val="Calibri"/>
      <family val="2"/>
      <scheme val="minor"/>
    </font>
    <font>
      <sz val="12"/>
      <name val="Arial"/>
      <family val="2"/>
    </font>
    <font>
      <b/>
      <sz val="10"/>
      <color theme="1"/>
      <name val="Arial"/>
      <family val="2"/>
    </font>
    <font>
      <sz val="10"/>
      <color theme="1"/>
      <name val="Calibri"/>
      <family val="2"/>
      <scheme val="minor"/>
    </font>
    <font>
      <sz val="8"/>
      <color rgb="FF000000"/>
      <name val="Segoe UI"/>
      <family val="2"/>
    </font>
    <font>
      <b/>
      <sz val="11"/>
      <color theme="1"/>
      <name val="Calibri"/>
      <family val="2"/>
      <scheme val="minor"/>
    </font>
    <font>
      <b/>
      <sz val="20"/>
      <color theme="1"/>
      <name val="Calibri"/>
      <family val="2"/>
      <scheme val="minor"/>
    </font>
    <font>
      <sz val="9"/>
      <color theme="1"/>
      <name val="Calibri"/>
      <family val="2"/>
      <scheme val="minor"/>
    </font>
    <font>
      <b/>
      <sz val="18"/>
      <color theme="1"/>
      <name val="Calibri"/>
      <family val="2"/>
      <scheme val="minor"/>
    </font>
    <font>
      <b/>
      <sz val="14"/>
      <color theme="1"/>
      <name val="Calibri"/>
      <family val="2"/>
      <scheme val="minor"/>
    </font>
    <font>
      <sz val="12"/>
      <color indexed="8"/>
      <name val="Calibri"/>
      <family val="2"/>
      <scheme val="minor"/>
    </font>
    <font>
      <b/>
      <sz val="10"/>
      <color theme="1"/>
      <name val="Calibri"/>
      <family val="2"/>
      <scheme val="minor"/>
    </font>
    <font>
      <sz val="18"/>
      <color theme="1"/>
      <name val="Calibri"/>
      <family val="2"/>
      <scheme val="minor"/>
    </font>
    <font>
      <b/>
      <sz val="12"/>
      <color theme="1"/>
      <name val="Calibri"/>
      <family val="2"/>
      <scheme val="minor"/>
    </font>
    <font>
      <sz val="12"/>
      <color theme="1"/>
      <name val="Calibri"/>
      <family val="2"/>
      <scheme val="minor"/>
    </font>
    <font>
      <sz val="12"/>
      <name val="Calibri"/>
      <family val="2"/>
      <scheme val="minor"/>
    </font>
    <font>
      <sz val="14"/>
      <color theme="1"/>
      <name val="Calibri"/>
      <family val="2"/>
      <scheme val="minor"/>
    </font>
    <font>
      <sz val="11"/>
      <name val="Calibri"/>
      <family val="2"/>
      <scheme val="minor"/>
    </font>
    <font>
      <sz val="20"/>
      <color theme="1"/>
      <name val="Calibri"/>
      <family val="2"/>
      <scheme val="minor"/>
    </font>
    <font>
      <sz val="16"/>
      <color theme="1"/>
      <name val="Calibri"/>
      <family val="2"/>
      <scheme val="minor"/>
    </font>
    <font>
      <sz val="11"/>
      <color rgb="FFFF0000"/>
      <name val="Calibri"/>
      <family val="2"/>
      <scheme val="minor"/>
    </font>
  </fonts>
  <fills count="4">
    <fill>
      <patternFill patternType="none"/>
    </fill>
    <fill>
      <patternFill patternType="gray125"/>
    </fill>
    <fill>
      <patternFill patternType="solid">
        <fgColor theme="2"/>
        <bgColor indexed="64"/>
      </patternFill>
    </fill>
    <fill>
      <patternFill patternType="solid">
        <fgColor theme="0"/>
        <bgColor indexed="64"/>
      </patternFill>
    </fill>
  </fills>
  <borders count="7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diagonal/>
    </border>
    <border>
      <left style="medium">
        <color auto="1"/>
      </left>
      <right style="thin">
        <color auto="1"/>
      </right>
      <top style="medium">
        <color auto="1"/>
      </top>
      <bottom style="thin">
        <color auto="1"/>
      </bottom>
      <diagonal/>
    </border>
    <border>
      <left/>
      <right style="thin">
        <color auto="1"/>
      </right>
      <top style="medium">
        <color auto="1"/>
      </top>
      <bottom style="thin">
        <color auto="1"/>
      </bottom>
      <diagonal/>
    </border>
    <border>
      <left style="medium">
        <color indexed="64"/>
      </left>
      <right style="thin">
        <color indexed="64"/>
      </right>
      <top style="thin">
        <color auto="1"/>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auto="1"/>
      </top>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style="medium">
        <color auto="1"/>
      </left>
      <right style="medium">
        <color indexed="64"/>
      </right>
      <top style="medium">
        <color auto="1"/>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indexed="64"/>
      </left>
      <right style="medium">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bottom/>
      <diagonal/>
    </border>
    <border>
      <left style="medium">
        <color indexed="64"/>
      </left>
      <right style="thin">
        <color indexed="64"/>
      </right>
      <top style="thin">
        <color auto="1"/>
      </top>
      <bottom style="thin">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medium">
        <color indexed="64"/>
      </bottom>
      <diagonal/>
    </border>
    <border>
      <left/>
      <right style="thin">
        <color indexed="64"/>
      </right>
      <top/>
      <bottom style="medium">
        <color indexed="64"/>
      </bottom>
      <diagonal/>
    </border>
  </borders>
  <cellStyleXfs count="2">
    <xf numFmtId="0" fontId="0" fillId="0" borderId="0"/>
    <xf numFmtId="0" fontId="7" fillId="0" borderId="0" applyNumberFormat="0" applyFill="0" applyBorder="0" applyAlignment="0" applyProtection="0"/>
  </cellStyleXfs>
  <cellXfs count="897">
    <xf numFmtId="0" fontId="0" fillId="0" borderId="0" xfId="0"/>
    <xf numFmtId="0" fontId="0" fillId="0" borderId="0" xfId="0" applyAlignment="1">
      <alignment vertical="center"/>
    </xf>
    <xf numFmtId="0" fontId="4" fillId="0" borderId="0" xfId="0" applyFont="1" applyAlignment="1">
      <alignment vertical="center" wrapText="1"/>
    </xf>
    <xf numFmtId="0" fontId="5" fillId="0" borderId="0" xfId="0" applyFont="1" applyAlignment="1">
      <alignment vertical="center" wrapText="1"/>
    </xf>
    <xf numFmtId="0" fontId="0" fillId="0" borderId="0" xfId="0" applyAlignment="1">
      <alignment vertical="top"/>
    </xf>
    <xf numFmtId="0" fontId="10" fillId="0" borderId="0" xfId="0" applyFont="1"/>
    <xf numFmtId="0" fontId="0" fillId="0" borderId="0" xfId="0" applyProtection="1">
      <protection hidden="1"/>
    </xf>
    <xf numFmtId="0" fontId="0" fillId="0" borderId="0" xfId="0" applyAlignment="1" applyProtection="1">
      <alignment vertical="top"/>
      <protection hidden="1"/>
    </xf>
    <xf numFmtId="0" fontId="10" fillId="0" borderId="0" xfId="0" applyFont="1" applyProtection="1">
      <protection hidden="1"/>
    </xf>
    <xf numFmtId="0" fontId="4" fillId="3" borderId="0" xfId="0" applyFont="1" applyFill="1" applyAlignment="1">
      <alignment horizontal="left" vertical="center" wrapText="1"/>
    </xf>
    <xf numFmtId="0" fontId="4" fillId="3" borderId="0" xfId="0" applyFont="1" applyFill="1" applyAlignment="1">
      <alignment vertical="center" wrapText="1"/>
    </xf>
    <xf numFmtId="0" fontId="6" fillId="3" borderId="0" xfId="0" applyFont="1" applyFill="1" applyAlignment="1">
      <alignment horizontal="right" vertical="center" wrapText="1"/>
    </xf>
    <xf numFmtId="49" fontId="4" fillId="3" borderId="0" xfId="0" applyNumberFormat="1" applyFont="1" applyFill="1" applyAlignment="1">
      <alignment vertical="center" wrapText="1"/>
    </xf>
    <xf numFmtId="0" fontId="4" fillId="3" borderId="0" xfId="0" applyFont="1" applyFill="1" applyAlignment="1">
      <alignment vertical="top" wrapText="1"/>
    </xf>
    <xf numFmtId="0" fontId="4" fillId="3" borderId="0" xfId="0" applyFont="1" applyFill="1" applyAlignment="1">
      <alignment horizontal="center" vertical="center" wrapText="1"/>
    </xf>
    <xf numFmtId="0" fontId="9" fillId="3" borderId="0" xfId="0" applyFont="1" applyFill="1" applyAlignment="1">
      <alignment horizontal="center" vertical="center" wrapText="1"/>
    </xf>
    <xf numFmtId="0" fontId="0" fillId="3" borderId="0" xfId="0" applyFill="1" applyAlignment="1">
      <alignment vertical="center" wrapText="1"/>
    </xf>
    <xf numFmtId="0" fontId="9" fillId="3" borderId="0" xfId="0" applyFont="1" applyFill="1" applyAlignment="1">
      <alignment vertical="top" wrapText="1"/>
    </xf>
    <xf numFmtId="0" fontId="0" fillId="3" borderId="0" xfId="0" applyFill="1" applyAlignment="1">
      <alignment vertical="top" wrapText="1"/>
    </xf>
    <xf numFmtId="0" fontId="4" fillId="3" borderId="0" xfId="0" applyFont="1" applyFill="1" applyAlignment="1" applyProtection="1">
      <alignment vertical="center" wrapText="1"/>
      <protection locked="0"/>
    </xf>
    <xf numFmtId="0" fontId="0" fillId="3" borderId="0" xfId="0" applyFill="1" applyAlignment="1" applyProtection="1">
      <alignment vertical="center" wrapText="1"/>
      <protection locked="0"/>
    </xf>
    <xf numFmtId="0" fontId="0" fillId="3" borderId="0" xfId="0" applyFill="1"/>
    <xf numFmtId="0" fontId="8" fillId="3" borderId="0" xfId="0" applyFont="1" applyFill="1" applyAlignment="1" applyProtection="1">
      <alignment vertical="center" wrapText="1"/>
      <protection locked="0"/>
    </xf>
    <xf numFmtId="0" fontId="2" fillId="3" borderId="0" xfId="0" applyFont="1" applyFill="1" applyAlignment="1">
      <alignment vertical="center"/>
    </xf>
    <xf numFmtId="0" fontId="9" fillId="3" borderId="0" xfId="0" applyFont="1" applyFill="1" applyAlignment="1">
      <alignment vertical="center" wrapText="1"/>
    </xf>
    <xf numFmtId="0" fontId="0" fillId="0" borderId="0" xfId="0" applyAlignment="1">
      <alignment horizontal="left"/>
    </xf>
    <xf numFmtId="0" fontId="4" fillId="3" borderId="0" xfId="0" applyFont="1" applyFill="1" applyAlignment="1" applyProtection="1">
      <alignment horizontal="center" vertical="center" wrapText="1"/>
      <protection locked="0"/>
    </xf>
    <xf numFmtId="0" fontId="5" fillId="0" borderId="0" xfId="0" applyFont="1" applyAlignment="1">
      <alignment vertical="top" wrapText="1"/>
    </xf>
    <xf numFmtId="0" fontId="0" fillId="3" borderId="0" xfId="0" applyFill="1" applyAlignment="1">
      <alignment horizontal="left"/>
    </xf>
    <xf numFmtId="0" fontId="9" fillId="3" borderId="0" xfId="0" applyFont="1" applyFill="1" applyAlignment="1">
      <alignment vertical="center"/>
    </xf>
    <xf numFmtId="0" fontId="12" fillId="0" borderId="51" xfId="0" applyFont="1" applyBorder="1"/>
    <xf numFmtId="0" fontId="0" fillId="0" borderId="52" xfId="0" applyBorder="1"/>
    <xf numFmtId="0" fontId="0" fillId="3" borderId="13" xfId="0" applyFill="1" applyBorder="1"/>
    <xf numFmtId="0" fontId="0" fillId="0" borderId="34" xfId="0" applyBorder="1"/>
    <xf numFmtId="0" fontId="0" fillId="0" borderId="49" xfId="0" applyBorder="1"/>
    <xf numFmtId="0" fontId="0" fillId="0" borderId="39" xfId="0" applyBorder="1"/>
    <xf numFmtId="3" fontId="0" fillId="0" borderId="53" xfId="0" applyNumberFormat="1" applyBorder="1" applyAlignment="1">
      <alignment horizontal="center"/>
    </xf>
    <xf numFmtId="3" fontId="0" fillId="0" borderId="47" xfId="0" applyNumberFormat="1" applyBorder="1" applyAlignment="1">
      <alignment horizontal="center"/>
    </xf>
    <xf numFmtId="3" fontId="0" fillId="2" borderId="47" xfId="0" applyNumberFormat="1" applyFill="1" applyBorder="1" applyAlignment="1" applyProtection="1">
      <alignment horizontal="center"/>
      <protection locked="0"/>
    </xf>
    <xf numFmtId="0" fontId="0" fillId="0" borderId="11" xfId="0" applyBorder="1" applyAlignment="1">
      <alignment horizontal="right" vertical="top" wrapText="1"/>
    </xf>
    <xf numFmtId="0" fontId="0" fillId="0" borderId="12" xfId="0" applyBorder="1" applyAlignment="1">
      <alignment horizontal="right" vertical="top" wrapText="1"/>
    </xf>
    <xf numFmtId="0" fontId="0" fillId="0" borderId="13" xfId="0" applyBorder="1" applyAlignment="1">
      <alignment vertical="top" wrapText="1"/>
    </xf>
    <xf numFmtId="0" fontId="0" fillId="0" borderId="9" xfId="0" applyBorder="1" applyAlignment="1">
      <alignment vertical="top" wrapText="1"/>
    </xf>
    <xf numFmtId="0" fontId="0" fillId="0" borderId="0" xfId="0" applyAlignment="1">
      <alignment vertical="top" wrapText="1"/>
    </xf>
    <xf numFmtId="0" fontId="0" fillId="0" borderId="13" xfId="0" applyBorder="1" applyAlignment="1">
      <alignment horizontal="right" vertical="center" wrapText="1"/>
    </xf>
    <xf numFmtId="0" fontId="0" fillId="2" borderId="9" xfId="0" applyFill="1" applyBorder="1" applyAlignment="1" applyProtection="1">
      <alignment horizontal="left" vertical="center" wrapText="1"/>
      <protection locked="0"/>
    </xf>
    <xf numFmtId="0" fontId="0" fillId="0" borderId="0" xfId="0" applyAlignment="1">
      <alignment horizontal="right" vertical="center" wrapText="1"/>
    </xf>
    <xf numFmtId="0" fontId="0" fillId="0" borderId="19" xfId="0" applyBorder="1" applyAlignment="1">
      <alignment horizontal="right" vertical="center" wrapText="1"/>
    </xf>
    <xf numFmtId="164" fontId="0" fillId="2" borderId="58" xfId="0" applyNumberFormat="1" applyFill="1" applyBorder="1" applyAlignment="1" applyProtection="1">
      <alignment horizontal="left" vertical="center" wrapText="1"/>
      <protection locked="0"/>
    </xf>
    <xf numFmtId="0" fontId="0" fillId="0" borderId="20" xfId="0" applyBorder="1" applyAlignment="1">
      <alignment horizontal="right" vertical="center" wrapText="1"/>
    </xf>
    <xf numFmtId="0" fontId="0" fillId="2" borderId="4" xfId="0" applyFill="1" applyBorder="1" applyAlignment="1" applyProtection="1">
      <alignment horizontal="left" vertical="center" wrapText="1"/>
      <protection locked="0"/>
    </xf>
    <xf numFmtId="0" fontId="0" fillId="3" borderId="6" xfId="0" applyFill="1" applyBorder="1" applyAlignment="1">
      <alignment horizontal="left" vertical="center" wrapText="1"/>
    </xf>
    <xf numFmtId="0" fontId="0" fillId="3" borderId="0" xfId="0" applyFill="1" applyAlignment="1" applyProtection="1">
      <alignment horizontal="center" vertical="top" wrapText="1"/>
      <protection locked="0"/>
    </xf>
    <xf numFmtId="0" fontId="0" fillId="3" borderId="18" xfId="0" applyFill="1" applyBorder="1" applyAlignment="1" applyProtection="1">
      <alignment horizontal="center" vertical="top" wrapText="1"/>
      <protection locked="0"/>
    </xf>
    <xf numFmtId="14" fontId="0" fillId="2" borderId="4" xfId="0" applyNumberFormat="1" applyFill="1" applyBorder="1" applyAlignment="1" applyProtection="1">
      <alignment horizontal="left" vertical="center" wrapText="1"/>
      <protection locked="0"/>
    </xf>
    <xf numFmtId="0" fontId="0" fillId="0" borderId="13" xfId="0" applyBorder="1" applyAlignment="1">
      <alignment horizontal="left" vertical="top" wrapText="1"/>
    </xf>
    <xf numFmtId="0" fontId="0" fillId="0" borderId="13" xfId="0" applyBorder="1" applyAlignment="1">
      <alignment horizontal="left" vertical="center" wrapText="1"/>
    </xf>
    <xf numFmtId="0" fontId="12" fillId="0" borderId="13" xfId="0" applyFont="1" applyBorder="1" applyAlignment="1">
      <alignment horizontal="left" vertical="center" wrapText="1"/>
    </xf>
    <xf numFmtId="0" fontId="0" fillId="3" borderId="6" xfId="0" applyFill="1" applyBorder="1" applyAlignment="1">
      <alignment vertical="center" wrapText="1"/>
    </xf>
    <xf numFmtId="0" fontId="0" fillId="3" borderId="45" xfId="0" applyFill="1" applyBorder="1" applyAlignment="1">
      <alignment horizontal="left" vertical="center" wrapText="1"/>
    </xf>
    <xf numFmtId="0" fontId="0" fillId="3" borderId="0" xfId="0" applyFill="1" applyAlignment="1">
      <alignment horizontal="center" vertical="top" wrapText="1"/>
    </xf>
    <xf numFmtId="0" fontId="12" fillId="0" borderId="13" xfId="0" applyFont="1" applyBorder="1" applyAlignment="1">
      <alignment horizontal="left" vertical="top" wrapText="1"/>
    </xf>
    <xf numFmtId="0" fontId="0" fillId="3" borderId="26" xfId="0" applyFill="1" applyBorder="1" applyAlignment="1" applyProtection="1">
      <alignment vertical="top" wrapText="1"/>
      <protection locked="0"/>
    </xf>
    <xf numFmtId="0" fontId="0" fillId="3" borderId="27" xfId="0" applyFill="1" applyBorder="1" applyAlignment="1" applyProtection="1">
      <alignment vertical="top" wrapText="1"/>
      <protection locked="0"/>
    </xf>
    <xf numFmtId="0" fontId="0" fillId="3" borderId="11" xfId="0" applyFill="1" applyBorder="1" applyAlignment="1" applyProtection="1">
      <alignment vertical="top" wrapText="1"/>
      <protection locked="0"/>
    </xf>
    <xf numFmtId="0" fontId="16" fillId="2" borderId="23" xfId="0" applyFont="1" applyFill="1" applyBorder="1" applyAlignment="1" applyProtection="1">
      <alignment horizontal="center" vertical="center" wrapText="1"/>
      <protection locked="0"/>
    </xf>
    <xf numFmtId="0" fontId="16" fillId="2" borderId="22" xfId="0" applyFont="1" applyFill="1" applyBorder="1" applyAlignment="1" applyProtection="1">
      <alignment horizontal="center" vertical="center" wrapText="1"/>
      <protection locked="0"/>
    </xf>
    <xf numFmtId="0" fontId="16" fillId="2" borderId="4" xfId="0" applyFont="1" applyFill="1" applyBorder="1" applyAlignment="1" applyProtection="1">
      <alignment horizontal="center" vertical="center" wrapText="1"/>
      <protection locked="0"/>
    </xf>
    <xf numFmtId="0" fontId="16" fillId="2" borderId="17" xfId="0" applyFont="1" applyFill="1" applyBorder="1" applyAlignment="1" applyProtection="1">
      <alignment horizontal="center" vertical="center" wrapText="1"/>
      <protection locked="0"/>
    </xf>
    <xf numFmtId="0" fontId="16" fillId="2" borderId="58" xfId="0" applyFont="1" applyFill="1" applyBorder="1" applyAlignment="1" applyProtection="1">
      <alignment horizontal="center" vertical="center" wrapText="1"/>
      <protection locked="0"/>
    </xf>
    <xf numFmtId="0" fontId="16" fillId="2" borderId="21" xfId="0" applyFont="1" applyFill="1" applyBorder="1" applyAlignment="1" applyProtection="1">
      <alignment horizontal="center" vertical="center" wrapText="1"/>
      <protection locked="0"/>
    </xf>
    <xf numFmtId="0" fontId="21" fillId="0" borderId="0" xfId="0" applyFont="1" applyAlignment="1">
      <alignment horizontal="left" vertical="center" wrapText="1"/>
    </xf>
    <xf numFmtId="0" fontId="21" fillId="0" borderId="0" xfId="0" applyFont="1" applyAlignment="1">
      <alignment vertical="center" wrapText="1"/>
    </xf>
    <xf numFmtId="49" fontId="21" fillId="0" borderId="0" xfId="0" applyNumberFormat="1" applyFont="1" applyAlignment="1">
      <alignment vertical="center" wrapText="1"/>
    </xf>
    <xf numFmtId="0" fontId="21" fillId="0" borderId="0" xfId="0" applyFont="1" applyAlignment="1">
      <alignment vertical="top" wrapText="1"/>
    </xf>
    <xf numFmtId="0" fontId="21" fillId="0" borderId="0" xfId="0" applyFont="1" applyAlignment="1">
      <alignment horizontal="center" vertical="center" wrapText="1"/>
    </xf>
    <xf numFmtId="0" fontId="21" fillId="3" borderId="0" xfId="0" applyFont="1" applyFill="1" applyAlignment="1">
      <alignment horizontal="center" vertical="center" wrapText="1"/>
    </xf>
    <xf numFmtId="0" fontId="16" fillId="3" borderId="0" xfId="0" applyFont="1" applyFill="1" applyAlignment="1">
      <alignment horizontal="center" vertical="center" wrapText="1"/>
    </xf>
    <xf numFmtId="0" fontId="0" fillId="0" borderId="0" xfId="0" applyAlignment="1">
      <alignment vertical="center" wrapText="1"/>
    </xf>
    <xf numFmtId="0" fontId="18" fillId="0" borderId="0" xfId="0" applyFont="1" applyAlignment="1">
      <alignment vertical="top" wrapText="1"/>
    </xf>
    <xf numFmtId="0" fontId="20" fillId="0" borderId="31" xfId="0" applyFont="1" applyBorder="1" applyAlignment="1">
      <alignment vertical="center"/>
    </xf>
    <xf numFmtId="0" fontId="21" fillId="0" borderId="25" xfId="0" applyFont="1" applyBorder="1" applyAlignment="1">
      <alignment vertical="center"/>
    </xf>
    <xf numFmtId="0" fontId="21" fillId="0" borderId="26" xfId="0" applyFont="1" applyBorder="1" applyAlignment="1">
      <alignment vertical="center"/>
    </xf>
    <xf numFmtId="0" fontId="21" fillId="0" borderId="32" xfId="0" applyFont="1" applyBorder="1" applyAlignment="1">
      <alignment vertical="center"/>
    </xf>
    <xf numFmtId="3" fontId="0" fillId="0" borderId="15" xfId="0" applyNumberFormat="1" applyBorder="1"/>
    <xf numFmtId="0" fontId="0" fillId="0" borderId="20" xfId="0" applyBorder="1"/>
    <xf numFmtId="3" fontId="0" fillId="0" borderId="15" xfId="0" applyNumberFormat="1" applyBorder="1" applyAlignment="1">
      <alignment horizontal="center"/>
    </xf>
    <xf numFmtId="3" fontId="0" fillId="0" borderId="17" xfId="0" applyNumberFormat="1" applyBorder="1" applyAlignment="1">
      <alignment horizontal="center"/>
    </xf>
    <xf numFmtId="3" fontId="0" fillId="0" borderId="10" xfId="0" applyNumberFormat="1" applyBorder="1" applyAlignment="1">
      <alignment horizontal="center"/>
    </xf>
    <xf numFmtId="0" fontId="20" fillId="0" borderId="50" xfId="0" applyFont="1" applyBorder="1" applyAlignment="1">
      <alignment horizontal="left"/>
    </xf>
    <xf numFmtId="0" fontId="20" fillId="0" borderId="0" xfId="0" applyFont="1" applyAlignment="1">
      <alignment horizontal="left"/>
    </xf>
    <xf numFmtId="3" fontId="0" fillId="3" borderId="10" xfId="0" applyNumberFormat="1" applyFill="1" applyBorder="1" applyAlignment="1">
      <alignment horizontal="center"/>
    </xf>
    <xf numFmtId="0" fontId="0" fillId="0" borderId="50" xfId="0" applyBorder="1"/>
    <xf numFmtId="3" fontId="0" fillId="3" borderId="45" xfId="0" applyNumberFormat="1" applyFill="1" applyBorder="1"/>
    <xf numFmtId="0" fontId="0" fillId="3" borderId="50" xfId="0" applyFill="1" applyBorder="1"/>
    <xf numFmtId="3" fontId="0" fillId="3" borderId="18" xfId="0" applyNumberFormat="1" applyFill="1" applyBorder="1"/>
    <xf numFmtId="0" fontId="0" fillId="0" borderId="2" xfId="0" applyBorder="1" applyAlignment="1">
      <alignment horizontal="center" vertical="top" wrapText="1"/>
    </xf>
    <xf numFmtId="0" fontId="0" fillId="3" borderId="6" xfId="0" applyFill="1" applyBorder="1" applyAlignment="1">
      <alignment horizontal="center" vertical="center" wrapText="1"/>
    </xf>
    <xf numFmtId="0" fontId="0" fillId="3" borderId="2" xfId="0" applyFill="1" applyBorder="1" applyAlignment="1">
      <alignment horizontal="center" vertical="center" wrapText="1"/>
    </xf>
    <xf numFmtId="0" fontId="0" fillId="3" borderId="0" xfId="0" applyFill="1" applyAlignment="1">
      <alignment vertical="center"/>
    </xf>
    <xf numFmtId="0" fontId="0" fillId="3" borderId="0" xfId="0" applyFill="1" applyAlignment="1">
      <alignment horizontal="right" vertical="center" wrapText="1"/>
    </xf>
    <xf numFmtId="0" fontId="0" fillId="3" borderId="0" xfId="0" applyFill="1" applyAlignment="1">
      <alignment horizontal="left" vertical="center" wrapText="1"/>
    </xf>
    <xf numFmtId="164" fontId="0" fillId="3" borderId="0" xfId="0" applyNumberFormat="1" applyFill="1" applyAlignment="1">
      <alignment vertical="center" wrapText="1"/>
    </xf>
    <xf numFmtId="0" fontId="12" fillId="3" borderId="0" xfId="0" applyFont="1" applyFill="1" applyAlignment="1">
      <alignment horizontal="center" vertical="center" wrapText="1"/>
    </xf>
    <xf numFmtId="0" fontId="0" fillId="3" borderId="0" xfId="0" applyFill="1" applyAlignment="1">
      <alignment horizontal="center" vertical="center" wrapText="1"/>
    </xf>
    <xf numFmtId="0" fontId="24" fillId="3" borderId="0" xfId="1" applyFont="1" applyFill="1" applyBorder="1" applyAlignment="1" applyProtection="1">
      <alignment vertical="center" wrapText="1"/>
      <protection locked="0"/>
    </xf>
    <xf numFmtId="0" fontId="24" fillId="3" borderId="0" xfId="0" applyFont="1" applyFill="1" applyAlignment="1" applyProtection="1">
      <alignment vertical="center" wrapText="1"/>
      <protection locked="0"/>
    </xf>
    <xf numFmtId="0" fontId="12" fillId="3" borderId="0" xfId="0" applyFont="1" applyFill="1" applyAlignment="1">
      <alignment vertical="center"/>
    </xf>
    <xf numFmtId="0" fontId="12" fillId="3" borderId="0" xfId="0" applyFont="1" applyFill="1" applyAlignment="1">
      <alignment vertical="center" wrapText="1"/>
    </xf>
    <xf numFmtId="0" fontId="12" fillId="3" borderId="0" xfId="0" applyFont="1" applyFill="1" applyAlignment="1">
      <alignment vertical="top" wrapText="1"/>
    </xf>
    <xf numFmtId="0" fontId="0" fillId="3" borderId="1" xfId="0" applyFill="1" applyBorder="1" applyAlignment="1" applyProtection="1">
      <alignment vertical="center" wrapText="1"/>
      <protection locked="0"/>
    </xf>
    <xf numFmtId="0" fontId="0" fillId="3" borderId="2" xfId="0" applyFill="1" applyBorder="1" applyAlignment="1" applyProtection="1">
      <alignment vertical="center" wrapText="1"/>
      <protection locked="0"/>
    </xf>
    <xf numFmtId="0" fontId="0" fillId="3" borderId="3" xfId="0" applyFill="1" applyBorder="1" applyAlignment="1" applyProtection="1">
      <alignment vertical="center" wrapText="1"/>
      <protection locked="0"/>
    </xf>
    <xf numFmtId="164" fontId="0" fillId="3" borderId="0" xfId="0" applyNumberFormat="1" applyFill="1" applyAlignment="1" applyProtection="1">
      <alignment vertical="center" wrapText="1"/>
      <protection locked="0"/>
    </xf>
    <xf numFmtId="0" fontId="0" fillId="3" borderId="0" xfId="0" applyFill="1" applyAlignment="1">
      <alignment horizontal="left" vertical="center"/>
    </xf>
    <xf numFmtId="0" fontId="0" fillId="3" borderId="36" xfId="0" applyFill="1" applyBorder="1" applyAlignment="1">
      <alignment vertical="center"/>
    </xf>
    <xf numFmtId="0" fontId="0" fillId="3" borderId="37" xfId="0" applyFill="1" applyBorder="1" applyAlignment="1">
      <alignment vertical="center"/>
    </xf>
    <xf numFmtId="0" fontId="0" fillId="3" borderId="38" xfId="0" applyFill="1" applyBorder="1" applyAlignment="1">
      <alignment vertical="center"/>
    </xf>
    <xf numFmtId="0" fontId="12" fillId="3" borderId="0" xfId="0" applyFont="1" applyFill="1" applyAlignment="1">
      <alignment horizontal="left" vertical="center"/>
    </xf>
    <xf numFmtId="0" fontId="23" fillId="0" borderId="0" xfId="0" applyFont="1" applyAlignment="1">
      <alignment vertical="center"/>
    </xf>
    <xf numFmtId="0" fontId="0" fillId="3" borderId="50" xfId="0" applyFill="1" applyBorder="1" applyAlignment="1">
      <alignment horizontal="left" vertical="center"/>
    </xf>
    <xf numFmtId="3" fontId="0" fillId="0" borderId="14" xfId="0" applyNumberFormat="1" applyBorder="1" applyAlignment="1">
      <alignment horizontal="center" vertical="center"/>
    </xf>
    <xf numFmtId="3" fontId="0" fillId="0" borderId="15" xfId="0" applyNumberFormat="1" applyBorder="1" applyAlignment="1">
      <alignment horizontal="center" vertical="center"/>
    </xf>
    <xf numFmtId="3" fontId="0" fillId="0" borderId="8" xfId="0" applyNumberFormat="1" applyBorder="1" applyAlignment="1">
      <alignment horizontal="center" vertical="center"/>
    </xf>
    <xf numFmtId="0" fontId="12" fillId="0" borderId="0" xfId="0" applyFont="1" applyAlignment="1">
      <alignment horizontal="right" vertical="center"/>
    </xf>
    <xf numFmtId="3" fontId="0" fillId="0" borderId="18" xfId="0" applyNumberFormat="1" applyBorder="1" applyAlignment="1">
      <alignment horizontal="center" vertical="center"/>
    </xf>
    <xf numFmtId="3" fontId="0" fillId="0" borderId="10" xfId="0" applyNumberFormat="1" applyBorder="1" applyAlignment="1">
      <alignment horizontal="center" vertical="center"/>
    </xf>
    <xf numFmtId="14" fontId="23" fillId="3" borderId="7" xfId="0" applyNumberFormat="1" applyFont="1" applyFill="1" applyBorder="1" applyAlignment="1">
      <alignment horizontal="right" vertical="center"/>
    </xf>
    <xf numFmtId="3" fontId="0" fillId="0" borderId="47" xfId="0" applyNumberFormat="1" applyBorder="1" applyAlignment="1">
      <alignment horizontal="center" vertical="center"/>
    </xf>
    <xf numFmtId="3" fontId="0" fillId="0" borderId="60" xfId="0" applyNumberFormat="1" applyBorder="1" applyAlignment="1">
      <alignment horizontal="center" vertical="center"/>
    </xf>
    <xf numFmtId="3" fontId="0" fillId="3" borderId="28" xfId="0" applyNumberFormat="1" applyFill="1" applyBorder="1" applyAlignment="1">
      <alignment horizontal="center" vertical="center"/>
    </xf>
    <xf numFmtId="0" fontId="21" fillId="0" borderId="41" xfId="0" applyFont="1" applyBorder="1" applyAlignment="1">
      <alignment vertical="center"/>
    </xf>
    <xf numFmtId="0" fontId="20" fillId="0" borderId="13" xfId="0" applyFont="1" applyBorder="1" applyAlignment="1">
      <alignment vertical="center"/>
    </xf>
    <xf numFmtId="0" fontId="0" fillId="0" borderId="13" xfId="0" applyBorder="1" applyAlignment="1">
      <alignment vertical="center"/>
    </xf>
    <xf numFmtId="0" fontId="12" fillId="0" borderId="13" xfId="0" applyFont="1" applyBorder="1" applyAlignment="1">
      <alignment vertical="center"/>
    </xf>
    <xf numFmtId="3" fontId="0" fillId="2" borderId="47" xfId="0" applyNumberFormat="1" applyFill="1" applyBorder="1" applyAlignment="1" applyProtection="1">
      <alignment horizontal="center" vertical="center"/>
      <protection locked="0"/>
    </xf>
    <xf numFmtId="3" fontId="0" fillId="0" borderId="45" xfId="0" applyNumberFormat="1" applyBorder="1" applyAlignment="1">
      <alignment horizontal="center" vertical="center"/>
    </xf>
    <xf numFmtId="3" fontId="0" fillId="3" borderId="18" xfId="0" applyNumberFormat="1" applyFill="1" applyBorder="1" applyAlignment="1">
      <alignment horizontal="center" vertical="center"/>
    </xf>
    <xf numFmtId="3" fontId="0" fillId="3" borderId="0" xfId="0" applyNumberFormat="1" applyFill="1" applyAlignment="1">
      <alignment horizontal="center" vertical="center"/>
    </xf>
    <xf numFmtId="3" fontId="0" fillId="0" borderId="37" xfId="0" applyNumberFormat="1" applyBorder="1" applyAlignment="1">
      <alignment horizontal="center" vertical="center"/>
    </xf>
    <xf numFmtId="3" fontId="0" fillId="0" borderId="27" xfId="0" applyNumberFormat="1" applyBorder="1" applyAlignment="1">
      <alignment horizontal="center" vertical="center"/>
    </xf>
    <xf numFmtId="0" fontId="0" fillId="0" borderId="13" xfId="0" applyBorder="1"/>
    <xf numFmtId="0" fontId="0" fillId="0" borderId="19" xfId="0" applyBorder="1"/>
    <xf numFmtId="0" fontId="15" fillId="0" borderId="51" xfId="0" applyFont="1" applyBorder="1" applyAlignment="1">
      <alignment vertical="center" wrapText="1"/>
    </xf>
    <xf numFmtId="0" fontId="15" fillId="0" borderId="53" xfId="0" applyFont="1" applyBorder="1" applyAlignment="1">
      <alignment vertical="center" wrapText="1"/>
    </xf>
    <xf numFmtId="0" fontId="16" fillId="0" borderId="10" xfId="0" applyFont="1" applyBorder="1" applyAlignment="1">
      <alignment horizontal="center" vertical="center"/>
    </xf>
    <xf numFmtId="0" fontId="16" fillId="0" borderId="12" xfId="0" applyFont="1" applyBorder="1" applyAlignment="1">
      <alignment vertical="center"/>
    </xf>
    <xf numFmtId="0" fontId="16" fillId="0" borderId="41" xfId="0" applyFont="1" applyBorder="1" applyAlignment="1">
      <alignment vertical="center"/>
    </xf>
    <xf numFmtId="0" fontId="16" fillId="0" borderId="26" xfId="0" applyFont="1" applyBorder="1" applyAlignment="1">
      <alignment vertical="center"/>
    </xf>
    <xf numFmtId="0" fontId="16" fillId="0" borderId="50" xfId="0" applyFont="1" applyBorder="1" applyAlignment="1">
      <alignment horizontal="center" vertical="center"/>
    </xf>
    <xf numFmtId="0" fontId="0" fillId="3" borderId="10" xfId="0" applyFill="1" applyBorder="1" applyAlignment="1">
      <alignment horizontal="center" vertical="center"/>
    </xf>
    <xf numFmtId="0" fontId="0" fillId="3" borderId="15" xfId="0" applyFill="1" applyBorder="1" applyAlignment="1">
      <alignment horizontal="center" vertical="center"/>
    </xf>
    <xf numFmtId="0" fontId="0" fillId="0" borderId="15" xfId="0" applyBorder="1" applyAlignment="1">
      <alignment horizontal="center" vertical="center"/>
    </xf>
    <xf numFmtId="0" fontId="12" fillId="3" borderId="0" xfId="0" applyFont="1" applyFill="1" applyAlignment="1">
      <alignment horizontal="right" vertical="center"/>
    </xf>
    <xf numFmtId="0" fontId="12" fillId="0" borderId="0" xfId="0" applyFont="1" applyAlignment="1">
      <alignment horizontal="left" vertical="center"/>
    </xf>
    <xf numFmtId="0" fontId="0" fillId="0" borderId="7" xfId="0" applyBorder="1" applyAlignment="1">
      <alignment vertical="center"/>
    </xf>
    <xf numFmtId="0" fontId="0" fillId="0" borderId="0" xfId="0" applyAlignment="1">
      <alignment horizontal="right" vertical="center"/>
    </xf>
    <xf numFmtId="0" fontId="20" fillId="0" borderId="19" xfId="0" applyFont="1" applyBorder="1"/>
    <xf numFmtId="0" fontId="20" fillId="0" borderId="20" xfId="0" applyFont="1" applyBorder="1"/>
    <xf numFmtId="0" fontId="20" fillId="0" borderId="24" xfId="0" applyFont="1" applyBorder="1"/>
    <xf numFmtId="0" fontId="20" fillId="0" borderId="47" xfId="0" applyFont="1" applyBorder="1" applyAlignment="1">
      <alignment horizontal="center"/>
    </xf>
    <xf numFmtId="3" fontId="0" fillId="2" borderId="54" xfId="0" applyNumberFormat="1" applyFill="1" applyBorder="1" applyAlignment="1" applyProtection="1">
      <alignment horizontal="center" vertical="center"/>
      <protection locked="0"/>
    </xf>
    <xf numFmtId="0" fontId="0" fillId="2" borderId="54" xfId="0" applyFill="1" applyBorder="1" applyAlignment="1" applyProtection="1">
      <alignment horizontal="left" vertical="center"/>
      <protection locked="0"/>
    </xf>
    <xf numFmtId="3" fontId="0" fillId="2" borderId="69" xfId="0" applyNumberFormat="1" applyFill="1" applyBorder="1" applyAlignment="1" applyProtection="1">
      <alignment horizontal="center" vertical="center"/>
      <protection locked="0"/>
    </xf>
    <xf numFmtId="0" fontId="0" fillId="2" borderId="69" xfId="0" applyFill="1" applyBorder="1" applyAlignment="1" applyProtection="1">
      <alignment horizontal="left" vertical="center"/>
      <protection locked="0"/>
    </xf>
    <xf numFmtId="3" fontId="0" fillId="2" borderId="67" xfId="0" applyNumberFormat="1" applyFill="1" applyBorder="1" applyAlignment="1" applyProtection="1">
      <alignment horizontal="center" vertical="center"/>
      <protection locked="0"/>
    </xf>
    <xf numFmtId="0" fontId="0" fillId="2" borderId="67" xfId="0" applyFill="1" applyBorder="1" applyAlignment="1" applyProtection="1">
      <alignment horizontal="left" vertical="center"/>
      <protection locked="0"/>
    </xf>
    <xf numFmtId="0" fontId="25" fillId="0" borderId="0" xfId="0" applyFont="1"/>
    <xf numFmtId="0" fontId="0" fillId="0" borderId="60" xfId="0" applyBorder="1" applyAlignment="1">
      <alignment horizontal="left" vertical="center"/>
    </xf>
    <xf numFmtId="0" fontId="0" fillId="0" borderId="18" xfId="0" applyBorder="1" applyAlignment="1">
      <alignment horizontal="left" vertical="center"/>
    </xf>
    <xf numFmtId="0" fontId="0" fillId="0" borderId="24" xfId="0" applyBorder="1" applyAlignment="1">
      <alignment horizontal="left" vertical="center"/>
    </xf>
    <xf numFmtId="3" fontId="0" fillId="2" borderId="10" xfId="0" applyNumberFormat="1" applyFill="1" applyBorder="1" applyProtection="1">
      <protection locked="0"/>
    </xf>
    <xf numFmtId="3" fontId="0" fillId="2" borderId="15" xfId="0" applyNumberFormat="1" applyFill="1" applyBorder="1" applyProtection="1">
      <protection locked="0"/>
    </xf>
    <xf numFmtId="0" fontId="0" fillId="0" borderId="0" xfId="0" applyAlignment="1">
      <alignment horizontal="center"/>
    </xf>
    <xf numFmtId="3" fontId="0" fillId="0" borderId="0" xfId="0" applyNumberFormat="1" applyAlignment="1">
      <alignment vertical="center"/>
    </xf>
    <xf numFmtId="3" fontId="0" fillId="3" borderId="8" xfId="0" applyNumberFormat="1" applyFill="1" applyBorder="1"/>
    <xf numFmtId="3" fontId="0" fillId="3" borderId="0" xfId="0" applyNumberFormat="1" applyFill="1"/>
    <xf numFmtId="0" fontId="0" fillId="0" borderId="6" xfId="0" applyBorder="1"/>
    <xf numFmtId="0" fontId="12" fillId="3" borderId="6" xfId="0" applyFont="1" applyFill="1" applyBorder="1" applyAlignment="1">
      <alignment horizontal="right" vertical="center"/>
    </xf>
    <xf numFmtId="3" fontId="0" fillId="0" borderId="18" xfId="0" applyNumberFormat="1" applyBorder="1" applyAlignment="1">
      <alignment horizontal="center"/>
    </xf>
    <xf numFmtId="3" fontId="0" fillId="2" borderId="24" xfId="0" applyNumberFormat="1" applyFill="1" applyBorder="1" applyAlignment="1" applyProtection="1">
      <alignment horizontal="center"/>
      <protection locked="0"/>
    </xf>
    <xf numFmtId="3" fontId="0" fillId="2" borderId="60" xfId="0" applyNumberFormat="1" applyFill="1" applyBorder="1" applyAlignment="1" applyProtection="1">
      <alignment horizontal="center"/>
      <protection locked="0"/>
    </xf>
    <xf numFmtId="3" fontId="0" fillId="2" borderId="10" xfId="0" applyNumberFormat="1" applyFill="1" applyBorder="1" applyAlignment="1" applyProtection="1">
      <alignment horizontal="center"/>
      <protection locked="0"/>
    </xf>
    <xf numFmtId="3" fontId="0" fillId="2" borderId="71" xfId="0" applyNumberFormat="1" applyFill="1" applyBorder="1" applyAlignment="1" applyProtection="1">
      <alignment horizontal="center"/>
      <protection locked="0"/>
    </xf>
    <xf numFmtId="3" fontId="0" fillId="3" borderId="10" xfId="0" applyNumberFormat="1" applyFill="1" applyBorder="1" applyAlignment="1" applyProtection="1">
      <alignment horizontal="center"/>
      <protection locked="0"/>
    </xf>
    <xf numFmtId="3" fontId="0" fillId="3" borderId="18" xfId="0" applyNumberFormat="1" applyFill="1" applyBorder="1" applyAlignment="1" applyProtection="1">
      <alignment horizontal="center"/>
      <protection locked="0"/>
    </xf>
    <xf numFmtId="3" fontId="0" fillId="0" borderId="60" xfId="0" applyNumberFormat="1" applyBorder="1" applyAlignment="1">
      <alignment horizontal="center"/>
    </xf>
    <xf numFmtId="3" fontId="0" fillId="0" borderId="56" xfId="0" applyNumberFormat="1" applyBorder="1" applyAlignment="1">
      <alignment horizontal="center"/>
    </xf>
    <xf numFmtId="3" fontId="0" fillId="0" borderId="67" xfId="0" applyNumberFormat="1" applyBorder="1" applyAlignment="1">
      <alignment horizontal="center" vertical="center"/>
    </xf>
    <xf numFmtId="0" fontId="0" fillId="0" borderId="35" xfId="0" applyBorder="1"/>
    <xf numFmtId="0" fontId="12" fillId="0" borderId="33" xfId="0" applyFont="1" applyBorder="1"/>
    <xf numFmtId="3" fontId="0" fillId="0" borderId="14" xfId="0" applyNumberFormat="1" applyBorder="1" applyAlignment="1">
      <alignment horizontal="center"/>
    </xf>
    <xf numFmtId="3" fontId="0" fillId="3" borderId="47" xfId="0" applyNumberFormat="1" applyFill="1" applyBorder="1" applyAlignment="1">
      <alignment horizontal="center"/>
    </xf>
    <xf numFmtId="3" fontId="12" fillId="0" borderId="0" xfId="0" applyNumberFormat="1" applyFont="1" applyAlignment="1">
      <alignment horizontal="right" vertical="center"/>
    </xf>
    <xf numFmtId="0" fontId="20" fillId="0" borderId="0" xfId="0" applyFont="1" applyAlignment="1">
      <alignment horizontal="left" vertical="center"/>
    </xf>
    <xf numFmtId="0" fontId="18" fillId="0" borderId="0" xfId="0" applyFont="1" applyAlignment="1">
      <alignment horizontal="center" vertical="center" wrapText="1"/>
    </xf>
    <xf numFmtId="0" fontId="0" fillId="2" borderId="0" xfId="0" applyFill="1" applyAlignment="1" applyProtection="1">
      <alignment vertical="center"/>
      <protection locked="0"/>
    </xf>
    <xf numFmtId="0" fontId="0" fillId="0" borderId="0" xfId="0" applyAlignment="1">
      <alignment horizontal="right"/>
    </xf>
    <xf numFmtId="0" fontId="12" fillId="0" borderId="50" xfId="0" applyFont="1" applyBorder="1" applyAlignment="1">
      <alignment horizontal="right"/>
    </xf>
    <xf numFmtId="0" fontId="12" fillId="0" borderId="0" xfId="0" applyFont="1" applyAlignment="1">
      <alignment horizontal="right"/>
    </xf>
    <xf numFmtId="3" fontId="0" fillId="2" borderId="18" xfId="0" applyNumberFormat="1" applyFill="1" applyBorder="1" applyAlignment="1" applyProtection="1">
      <alignment horizontal="center" vertical="center"/>
      <protection locked="0"/>
    </xf>
    <xf numFmtId="3" fontId="0" fillId="2" borderId="24" xfId="0" applyNumberFormat="1" applyFill="1" applyBorder="1" applyAlignment="1" applyProtection="1">
      <alignment horizontal="center" vertical="center"/>
      <protection locked="0"/>
    </xf>
    <xf numFmtId="3" fontId="0" fillId="2" borderId="10" xfId="0" applyNumberFormat="1" applyFill="1" applyBorder="1" applyAlignment="1" applyProtection="1">
      <alignment horizontal="center" vertical="center"/>
      <protection locked="0"/>
    </xf>
    <xf numFmtId="3" fontId="0" fillId="3" borderId="10" xfId="0" applyNumberFormat="1" applyFill="1" applyBorder="1" applyAlignment="1">
      <alignment horizontal="center" vertical="center"/>
    </xf>
    <xf numFmtId="0" fontId="15" fillId="0" borderId="0" xfId="0" applyFont="1" applyAlignment="1">
      <alignment horizontal="center"/>
    </xf>
    <xf numFmtId="3" fontId="0" fillId="0" borderId="0" xfId="0" applyNumberFormat="1"/>
    <xf numFmtId="3" fontId="0" fillId="2" borderId="34" xfId="0" applyNumberFormat="1" applyFill="1" applyBorder="1" applyAlignment="1" applyProtection="1">
      <alignment horizontal="center" vertical="center"/>
      <protection locked="0"/>
    </xf>
    <xf numFmtId="3" fontId="0" fillId="3" borderId="33" xfId="0" applyNumberFormat="1" applyFill="1" applyBorder="1" applyAlignment="1">
      <alignment horizontal="center" vertical="center"/>
    </xf>
    <xf numFmtId="3" fontId="0" fillId="3" borderId="34" xfId="0" applyNumberFormat="1" applyFill="1" applyBorder="1" applyAlignment="1">
      <alignment horizontal="center" vertical="center"/>
    </xf>
    <xf numFmtId="3" fontId="0" fillId="2" borderId="18" xfId="0" applyNumberFormat="1" applyFill="1" applyBorder="1" applyAlignment="1" applyProtection="1">
      <alignment horizontal="center"/>
      <protection locked="0"/>
    </xf>
    <xf numFmtId="3" fontId="12" fillId="2" borderId="10" xfId="0" applyNumberFormat="1" applyFont="1" applyFill="1" applyBorder="1" applyAlignment="1" applyProtection="1">
      <alignment horizontal="center" vertical="center"/>
      <protection locked="0"/>
    </xf>
    <xf numFmtId="3" fontId="0" fillId="2" borderId="15" xfId="0" applyNumberFormat="1" applyFill="1" applyBorder="1" applyAlignment="1" applyProtection="1">
      <alignment horizontal="center" vertical="center"/>
      <protection locked="0"/>
    </xf>
    <xf numFmtId="3" fontId="0" fillId="3" borderId="47" xfId="0" applyNumberFormat="1" applyFill="1" applyBorder="1" applyAlignment="1">
      <alignment vertical="center"/>
    </xf>
    <xf numFmtId="3" fontId="0" fillId="0" borderId="47" xfId="0" applyNumberFormat="1" applyBorder="1" applyAlignment="1">
      <alignment vertical="center"/>
    </xf>
    <xf numFmtId="3" fontId="0" fillId="3" borderId="47" xfId="0" applyNumberFormat="1" applyFill="1" applyBorder="1" applyAlignment="1">
      <alignment horizontal="center" vertical="center"/>
    </xf>
    <xf numFmtId="3" fontId="0" fillId="3" borderId="15" xfId="0" applyNumberFormat="1" applyFill="1" applyBorder="1" applyAlignment="1">
      <alignment horizontal="center" vertical="center"/>
    </xf>
    <xf numFmtId="0" fontId="20" fillId="0" borderId="41" xfId="0" applyFont="1" applyBorder="1"/>
    <xf numFmtId="0" fontId="26" fillId="3" borderId="26" xfId="0" applyFont="1" applyFill="1" applyBorder="1"/>
    <xf numFmtId="0" fontId="0" fillId="0" borderId="26" xfId="0" applyBorder="1"/>
    <xf numFmtId="0" fontId="20" fillId="0" borderId="27" xfId="0" applyFont="1" applyBorder="1" applyAlignment="1">
      <alignment horizontal="center"/>
    </xf>
    <xf numFmtId="0" fontId="20" fillId="0" borderId="0" xfId="0" applyFont="1"/>
    <xf numFmtId="3" fontId="0" fillId="0" borderId="8" xfId="0" applyNumberFormat="1" applyBorder="1"/>
    <xf numFmtId="3" fontId="0" fillId="0" borderId="10" xfId="0" applyNumberFormat="1" applyBorder="1"/>
    <xf numFmtId="3" fontId="0" fillId="2" borderId="16" xfId="0" applyNumberFormat="1" applyFill="1" applyBorder="1" applyAlignment="1" applyProtection="1">
      <alignment horizontal="center"/>
      <protection locked="0"/>
    </xf>
    <xf numFmtId="0" fontId="12" fillId="0" borderId="0" xfId="0" applyFont="1"/>
    <xf numFmtId="3" fontId="0" fillId="3" borderId="9" xfId="0" applyNumberFormat="1" applyFill="1" applyBorder="1" applyAlignment="1">
      <alignment horizontal="center"/>
    </xf>
    <xf numFmtId="3" fontId="0" fillId="3" borderId="45" xfId="0" applyNumberFormat="1" applyFill="1" applyBorder="1" applyAlignment="1">
      <alignment horizontal="center"/>
    </xf>
    <xf numFmtId="0" fontId="12" fillId="0" borderId="6" xfId="0" applyFont="1" applyBorder="1" applyAlignment="1">
      <alignment horizontal="right"/>
    </xf>
    <xf numFmtId="3" fontId="0" fillId="3" borderId="10" xfId="0" applyNumberFormat="1" applyFill="1" applyBorder="1" applyAlignment="1">
      <alignment horizontal="center" wrapText="1"/>
    </xf>
    <xf numFmtId="3" fontId="0" fillId="3" borderId="0" xfId="0" applyNumberFormat="1" applyFill="1" applyAlignment="1">
      <alignment horizontal="center"/>
    </xf>
    <xf numFmtId="3" fontId="0" fillId="3" borderId="15" xfId="0" applyNumberFormat="1" applyFill="1" applyBorder="1" applyAlignment="1">
      <alignment horizontal="center"/>
    </xf>
    <xf numFmtId="3" fontId="0" fillId="2" borderId="10" xfId="0" applyNumberFormat="1" applyFill="1" applyBorder="1" applyAlignment="1" applyProtection="1">
      <alignment horizontal="center" wrapText="1"/>
      <protection locked="0"/>
    </xf>
    <xf numFmtId="3" fontId="0" fillId="2" borderId="14" xfId="0" applyNumberFormat="1" applyFill="1" applyBorder="1" applyAlignment="1" applyProtection="1">
      <alignment horizontal="center"/>
      <protection locked="0"/>
    </xf>
    <xf numFmtId="3" fontId="0" fillId="2" borderId="15" xfId="0" applyNumberFormat="1" applyFill="1" applyBorder="1" applyAlignment="1" applyProtection="1">
      <alignment horizontal="center"/>
      <protection locked="0"/>
    </xf>
    <xf numFmtId="3" fontId="0" fillId="2" borderId="48" xfId="0" applyNumberFormat="1" applyFill="1" applyBorder="1" applyAlignment="1" applyProtection="1">
      <alignment horizontal="center"/>
      <protection locked="0"/>
    </xf>
    <xf numFmtId="3" fontId="0" fillId="2" borderId="8" xfId="0" applyNumberFormat="1" applyFill="1" applyBorder="1" applyProtection="1">
      <protection locked="0"/>
    </xf>
    <xf numFmtId="3" fontId="12" fillId="2" borderId="36" xfId="0" applyNumberFormat="1" applyFont="1" applyFill="1" applyBorder="1" applyProtection="1">
      <protection locked="0"/>
    </xf>
    <xf numFmtId="3" fontId="0" fillId="2" borderId="36" xfId="0" applyNumberFormat="1" applyFill="1" applyBorder="1" applyAlignment="1" applyProtection="1">
      <alignment horizontal="center"/>
      <protection locked="0"/>
    </xf>
    <xf numFmtId="0" fontId="0" fillId="3" borderId="0" xfId="0" applyFill="1" applyAlignment="1">
      <alignment horizontal="left" indent="1"/>
    </xf>
    <xf numFmtId="0" fontId="12" fillId="0" borderId="13" xfId="0" applyFont="1" applyBorder="1" applyAlignment="1">
      <alignment horizontal="center" vertical="center"/>
    </xf>
    <xf numFmtId="0" fontId="0" fillId="0" borderId="0" xfId="0" applyAlignment="1">
      <alignment horizontal="center" vertical="center"/>
    </xf>
    <xf numFmtId="3" fontId="12" fillId="0" borderId="15" xfId="0" applyNumberFormat="1" applyFont="1" applyBorder="1" applyAlignment="1">
      <alignment horizontal="center" vertical="center"/>
    </xf>
    <xf numFmtId="3" fontId="0" fillId="0" borderId="53" xfId="0" applyNumberFormat="1" applyBorder="1" applyAlignment="1">
      <alignment horizontal="center" vertical="center"/>
    </xf>
    <xf numFmtId="0" fontId="0" fillId="0" borderId="11" xfId="0" applyBorder="1"/>
    <xf numFmtId="0" fontId="0" fillId="0" borderId="12" xfId="0" applyBorder="1"/>
    <xf numFmtId="0" fontId="12" fillId="0" borderId="56" xfId="0" applyFont="1" applyBorder="1" applyAlignment="1">
      <alignment horizontal="center" vertical="center"/>
    </xf>
    <xf numFmtId="0" fontId="12" fillId="0" borderId="30" xfId="0" applyFont="1" applyBorder="1"/>
    <xf numFmtId="0" fontId="12" fillId="0" borderId="57" xfId="0" applyFont="1" applyBorder="1" applyAlignment="1">
      <alignment horizontal="center"/>
    </xf>
    <xf numFmtId="0" fontId="12" fillId="0" borderId="38" xfId="0" applyFont="1" applyBorder="1"/>
    <xf numFmtId="3" fontId="0" fillId="0" borderId="47" xfId="0" applyNumberFormat="1" applyBorder="1"/>
    <xf numFmtId="3" fontId="0" fillId="0" borderId="69" xfId="0" applyNumberFormat="1" applyBorder="1"/>
    <xf numFmtId="3" fontId="0" fillId="0" borderId="18" xfId="0" applyNumberFormat="1" applyBorder="1"/>
    <xf numFmtId="3" fontId="0" fillId="0" borderId="54" xfId="0" applyNumberFormat="1" applyBorder="1"/>
    <xf numFmtId="3" fontId="0" fillId="0" borderId="67" xfId="0" applyNumberFormat="1" applyBorder="1"/>
    <xf numFmtId="3" fontId="0" fillId="0" borderId="53" xfId="0" applyNumberFormat="1" applyBorder="1"/>
    <xf numFmtId="3" fontId="27" fillId="3" borderId="34" xfId="0" applyNumberFormat="1" applyFont="1" applyFill="1" applyBorder="1" applyAlignment="1">
      <alignment horizontal="center" vertical="center"/>
    </xf>
    <xf numFmtId="0" fontId="16" fillId="2" borderId="8" xfId="0" applyFont="1" applyFill="1" applyBorder="1" applyAlignment="1" applyProtection="1">
      <alignment horizontal="center" vertical="center" wrapText="1"/>
      <protection locked="0"/>
    </xf>
    <xf numFmtId="0" fontId="16" fillId="2" borderId="14" xfId="0" applyFont="1" applyFill="1" applyBorder="1" applyAlignment="1" applyProtection="1">
      <alignment horizontal="center" vertical="center" wrapText="1"/>
      <protection locked="0"/>
    </xf>
    <xf numFmtId="0" fontId="0" fillId="2" borderId="71" xfId="0" applyFill="1" applyBorder="1" applyAlignment="1" applyProtection="1">
      <alignment horizontal="left" vertical="center" wrapText="1"/>
      <protection locked="0"/>
    </xf>
    <xf numFmtId="0" fontId="12" fillId="0" borderId="20" xfId="0" applyFont="1" applyBorder="1" applyAlignment="1">
      <alignment horizontal="center" vertical="center" wrapText="1"/>
    </xf>
    <xf numFmtId="0" fontId="0" fillId="0" borderId="23" xfId="0" applyBorder="1" applyAlignment="1">
      <alignment horizontal="center" vertical="center" wrapText="1"/>
    </xf>
    <xf numFmtId="0" fontId="0" fillId="0" borderId="4" xfId="0" applyBorder="1" applyAlignment="1">
      <alignment horizontal="center" vertical="center" wrapText="1"/>
    </xf>
    <xf numFmtId="0" fontId="0" fillId="0" borderId="8" xfId="0" applyBorder="1" applyAlignment="1">
      <alignment horizontal="center" vertical="center" wrapText="1"/>
    </xf>
    <xf numFmtId="0" fontId="0" fillId="0" borderId="58" xfId="0" applyBorder="1" applyAlignment="1">
      <alignment horizontal="center" vertical="center" wrapText="1"/>
    </xf>
    <xf numFmtId="166" fontId="0" fillId="0" borderId="18" xfId="0" applyNumberFormat="1" applyBorder="1" applyAlignment="1">
      <alignment horizontal="left" vertical="center"/>
    </xf>
    <xf numFmtId="0" fontId="20" fillId="0" borderId="11" xfId="0" applyFont="1" applyBorder="1"/>
    <xf numFmtId="0" fontId="26" fillId="3" borderId="12" xfId="0" applyFont="1" applyFill="1" applyBorder="1"/>
    <xf numFmtId="0" fontId="20" fillId="0" borderId="27" xfId="0" applyFont="1" applyBorder="1"/>
    <xf numFmtId="0" fontId="12" fillId="3" borderId="13" xfId="0" applyFont="1" applyFill="1" applyBorder="1"/>
    <xf numFmtId="0" fontId="12" fillId="3" borderId="9" xfId="0" applyFont="1" applyFill="1" applyBorder="1" applyAlignment="1">
      <alignment horizontal="center" wrapText="1"/>
    </xf>
    <xf numFmtId="0" fontId="12" fillId="3" borderId="36" xfId="0" applyFont="1" applyFill="1" applyBorder="1" applyAlignment="1">
      <alignment horizontal="center" vertical="center"/>
    </xf>
    <xf numFmtId="0" fontId="12" fillId="3" borderId="16" xfId="0" applyFont="1" applyFill="1" applyBorder="1" applyAlignment="1">
      <alignment horizontal="center" vertical="center"/>
    </xf>
    <xf numFmtId="0" fontId="12" fillId="3" borderId="13" xfId="0" applyFont="1" applyFill="1" applyBorder="1" applyAlignment="1">
      <alignment horizontal="right" vertical="center"/>
    </xf>
    <xf numFmtId="0" fontId="0" fillId="3" borderId="18" xfId="0" applyFill="1" applyBorder="1"/>
    <xf numFmtId="0" fontId="0" fillId="3" borderId="0" xfId="0" applyFill="1" applyAlignment="1">
      <alignment horizontal="right"/>
    </xf>
    <xf numFmtId="0" fontId="20" fillId="3" borderId="0" xfId="0" applyFont="1" applyFill="1"/>
    <xf numFmtId="0" fontId="12" fillId="3" borderId="0" xfId="0" applyFont="1" applyFill="1"/>
    <xf numFmtId="0" fontId="0" fillId="3" borderId="20" xfId="0" applyFill="1" applyBorder="1"/>
    <xf numFmtId="0" fontId="0" fillId="3" borderId="19" xfId="0" applyFill="1" applyBorder="1"/>
    <xf numFmtId="0" fontId="0" fillId="3" borderId="24" xfId="0" applyFill="1" applyBorder="1"/>
    <xf numFmtId="0" fontId="12" fillId="0" borderId="0" xfId="0" applyFont="1" applyAlignment="1">
      <alignment horizontal="center"/>
    </xf>
    <xf numFmtId="0" fontId="0" fillId="2" borderId="23" xfId="0" applyFill="1" applyBorder="1" applyAlignment="1" applyProtection="1">
      <alignment horizontal="left" vertical="center" wrapText="1"/>
      <protection locked="0"/>
    </xf>
    <xf numFmtId="164" fontId="21" fillId="3" borderId="0" xfId="0" applyNumberFormat="1" applyFont="1" applyFill="1" applyAlignment="1">
      <alignment horizontal="left" vertical="center" wrapText="1"/>
    </xf>
    <xf numFmtId="0" fontId="0" fillId="3" borderId="2" xfId="0" applyFill="1" applyBorder="1" applyAlignment="1">
      <alignment horizontal="center" vertical="top" wrapText="1"/>
    </xf>
    <xf numFmtId="165" fontId="0" fillId="3" borderId="0" xfId="0" applyNumberFormat="1" applyFill="1" applyAlignment="1">
      <alignment horizontal="center" vertical="center" wrapText="1"/>
    </xf>
    <xf numFmtId="0" fontId="0" fillId="0" borderId="4" xfId="0" applyBorder="1"/>
    <xf numFmtId="0" fontId="0" fillId="3" borderId="37" xfId="0" applyFill="1" applyBorder="1" applyAlignment="1">
      <alignment horizontal="center" vertical="center" wrapText="1"/>
    </xf>
    <xf numFmtId="0" fontId="20" fillId="0" borderId="0" xfId="0" applyFont="1" applyAlignment="1">
      <alignment vertical="center"/>
    </xf>
    <xf numFmtId="0" fontId="21" fillId="0" borderId="67" xfId="0" applyFont="1" applyBorder="1"/>
    <xf numFmtId="0" fontId="20" fillId="3" borderId="0" xfId="0" applyFont="1" applyFill="1" applyAlignment="1">
      <alignment horizontal="left" vertical="center"/>
    </xf>
    <xf numFmtId="0" fontId="20" fillId="3" borderId="9" xfId="0" applyFont="1" applyFill="1" applyBorder="1" applyAlignment="1">
      <alignment horizontal="center" vertical="center" wrapText="1"/>
    </xf>
    <xf numFmtId="0" fontId="20" fillId="3" borderId="38" xfId="0" applyFont="1" applyFill="1" applyBorder="1" applyAlignment="1">
      <alignment horizontal="center" vertical="center" wrapText="1"/>
    </xf>
    <xf numFmtId="3" fontId="0" fillId="2" borderId="10" xfId="0" applyNumberFormat="1" applyFill="1" applyBorder="1" applyAlignment="1" applyProtection="1">
      <alignment horizontal="center" vertical="center" wrapText="1"/>
      <protection locked="0"/>
    </xf>
    <xf numFmtId="3" fontId="0" fillId="3" borderId="15" xfId="0" applyNumberFormat="1" applyFill="1" applyBorder="1" applyAlignment="1">
      <alignment horizontal="center" vertical="center" wrapText="1"/>
    </xf>
    <xf numFmtId="3" fontId="0" fillId="2" borderId="71" xfId="0" applyNumberFormat="1" applyFill="1" applyBorder="1" applyAlignment="1" applyProtection="1">
      <alignment horizontal="center" vertical="center" wrapText="1"/>
      <protection locked="0"/>
    </xf>
    <xf numFmtId="3" fontId="0" fillId="3" borderId="47" xfId="0" applyNumberFormat="1" applyFill="1" applyBorder="1" applyAlignment="1">
      <alignment horizontal="center" vertical="center" wrapText="1"/>
    </xf>
    <xf numFmtId="3" fontId="12" fillId="3" borderId="23" xfId="0" applyNumberFormat="1" applyFont="1" applyFill="1" applyBorder="1" applyAlignment="1">
      <alignment vertical="center" wrapText="1"/>
    </xf>
    <xf numFmtId="3" fontId="0" fillId="3" borderId="23" xfId="0" applyNumberFormat="1" applyFill="1" applyBorder="1" applyAlignment="1">
      <alignment horizontal="left" vertical="center" wrapText="1"/>
    </xf>
    <xf numFmtId="3" fontId="0" fillId="3" borderId="27" xfId="0" applyNumberFormat="1" applyFill="1" applyBorder="1" applyAlignment="1">
      <alignment horizontal="left" vertical="center" wrapText="1"/>
    </xf>
    <xf numFmtId="3" fontId="0" fillId="2" borderId="8" xfId="0" applyNumberFormat="1" applyFill="1" applyBorder="1" applyAlignment="1" applyProtection="1">
      <alignment horizontal="center" vertical="center" wrapText="1"/>
      <protection locked="0"/>
    </xf>
    <xf numFmtId="3" fontId="0" fillId="3" borderId="18" xfId="0" applyNumberFormat="1" applyFill="1" applyBorder="1" applyAlignment="1">
      <alignment horizontal="center" vertical="center" wrapText="1"/>
    </xf>
    <xf numFmtId="0" fontId="12" fillId="3" borderId="19" xfId="0" applyFont="1" applyFill="1" applyBorder="1" applyAlignment="1">
      <alignment horizontal="left" vertical="center" wrapText="1"/>
    </xf>
    <xf numFmtId="0" fontId="12" fillId="3" borderId="0" xfId="0" applyFont="1" applyFill="1" applyAlignment="1">
      <alignment horizontal="left" vertical="center" wrapText="1"/>
    </xf>
    <xf numFmtId="3" fontId="0" fillId="3" borderId="52" xfId="0" applyNumberFormat="1" applyFill="1" applyBorder="1" applyAlignment="1">
      <alignment horizontal="center" vertical="center" wrapText="1"/>
    </xf>
    <xf numFmtId="3" fontId="0" fillId="3" borderId="53" xfId="0" applyNumberFormat="1" applyFill="1" applyBorder="1" applyAlignment="1">
      <alignment horizontal="center" vertical="center" wrapText="1"/>
    </xf>
    <xf numFmtId="0" fontId="12" fillId="3" borderId="51" xfId="0" applyFont="1" applyFill="1" applyBorder="1" applyAlignment="1">
      <alignment horizontal="left" vertical="center" wrapText="1"/>
    </xf>
    <xf numFmtId="0" fontId="12" fillId="3" borderId="52" xfId="0" applyFont="1" applyFill="1" applyBorder="1" applyAlignment="1">
      <alignment horizontal="left" vertical="center" wrapText="1"/>
    </xf>
    <xf numFmtId="3" fontId="0" fillId="2" borderId="47" xfId="0" applyNumberFormat="1" applyFill="1" applyBorder="1" applyAlignment="1" applyProtection="1">
      <alignment horizontal="center" vertical="center" wrapText="1"/>
      <protection locked="0"/>
    </xf>
    <xf numFmtId="0" fontId="24" fillId="3" borderId="0" xfId="0" applyFont="1" applyFill="1" applyAlignment="1">
      <alignment vertical="center" wrapText="1"/>
    </xf>
    <xf numFmtId="3" fontId="0" fillId="0" borderId="10" xfId="0" applyNumberFormat="1" applyBorder="1" applyAlignment="1">
      <alignment vertical="center"/>
    </xf>
    <xf numFmtId="3" fontId="0" fillId="0" borderId="18" xfId="0" applyNumberFormat="1" applyBorder="1" applyAlignment="1">
      <alignment vertical="center"/>
    </xf>
    <xf numFmtId="0" fontId="12" fillId="0" borderId="47" xfId="0" applyFont="1" applyBorder="1" applyAlignment="1">
      <alignment horizontal="center" wrapText="1"/>
    </xf>
    <xf numFmtId="0" fontId="12" fillId="0" borderId="47" xfId="0" applyFont="1" applyBorder="1" applyAlignment="1">
      <alignment horizontal="center"/>
    </xf>
    <xf numFmtId="0" fontId="0" fillId="0" borderId="51" xfId="0" applyBorder="1"/>
    <xf numFmtId="14" fontId="23" fillId="2" borderId="4" xfId="0" applyNumberFormat="1" applyFont="1" applyFill="1" applyBorder="1" applyAlignment="1" applyProtection="1">
      <alignment horizontal="center" vertical="center"/>
      <protection locked="0"/>
    </xf>
    <xf numFmtId="3" fontId="0" fillId="3" borderId="70" xfId="0" applyNumberFormat="1" applyFill="1" applyBorder="1" applyAlignment="1">
      <alignment horizontal="center"/>
    </xf>
    <xf numFmtId="0" fontId="21" fillId="3" borderId="2" xfId="0" applyFont="1" applyFill="1" applyBorder="1" applyAlignment="1">
      <alignment horizontal="left" vertical="center" wrapText="1"/>
    </xf>
    <xf numFmtId="167" fontId="20" fillId="0" borderId="23" xfId="0" applyNumberFormat="1" applyFont="1" applyBorder="1" applyAlignment="1" applyProtection="1">
      <alignment horizontal="center" vertical="center"/>
      <protection locked="0"/>
    </xf>
    <xf numFmtId="167" fontId="20" fillId="0" borderId="22" xfId="0" applyNumberFormat="1" applyFont="1" applyBorder="1" applyAlignment="1" applyProtection="1">
      <alignment horizontal="center" vertical="center"/>
      <protection locked="0"/>
    </xf>
    <xf numFmtId="167" fontId="16" fillId="0" borderId="23" xfId="0" applyNumberFormat="1" applyFont="1" applyBorder="1" applyAlignment="1" applyProtection="1">
      <alignment horizontal="center" vertical="center"/>
      <protection locked="0"/>
    </xf>
    <xf numFmtId="167" fontId="16" fillId="0" borderId="57" xfId="0" applyNumberFormat="1" applyFont="1" applyBorder="1" applyAlignment="1" applyProtection="1">
      <alignment horizontal="center" vertical="center"/>
      <protection locked="0"/>
    </xf>
    <xf numFmtId="167" fontId="12" fillId="0" borderId="9" xfId="0" applyNumberFormat="1" applyFont="1" applyBorder="1" applyAlignment="1" applyProtection="1">
      <alignment horizontal="center"/>
      <protection locked="0"/>
    </xf>
    <xf numFmtId="167" fontId="12" fillId="0" borderId="16" xfId="0" applyNumberFormat="1" applyFont="1" applyBorder="1" applyAlignment="1" applyProtection="1">
      <alignment horizontal="center"/>
      <protection locked="0"/>
    </xf>
    <xf numFmtId="167" fontId="12" fillId="0" borderId="22" xfId="0" applyNumberFormat="1" applyFont="1" applyBorder="1" applyAlignment="1" applyProtection="1">
      <alignment horizontal="center" vertical="center"/>
      <protection locked="0"/>
    </xf>
    <xf numFmtId="167" fontId="20" fillId="0" borderId="67" xfId="0" applyNumberFormat="1" applyFont="1" applyBorder="1" applyAlignment="1" applyProtection="1">
      <alignment horizontal="center"/>
      <protection locked="0"/>
    </xf>
    <xf numFmtId="167" fontId="12" fillId="0" borderId="9" xfId="0" applyNumberFormat="1" applyFont="1" applyBorder="1" applyAlignment="1" applyProtection="1">
      <alignment horizontal="center" vertical="center"/>
      <protection locked="0"/>
    </xf>
    <xf numFmtId="167" fontId="20" fillId="3" borderId="4" xfId="0" applyNumberFormat="1" applyFont="1" applyFill="1" applyBorder="1" applyAlignment="1" applyProtection="1">
      <alignment horizontal="center" vertical="center" wrapText="1"/>
      <protection locked="0"/>
    </xf>
    <xf numFmtId="167" fontId="20" fillId="3" borderId="17" xfId="0" applyNumberFormat="1" applyFont="1" applyFill="1" applyBorder="1" applyAlignment="1" applyProtection="1">
      <alignment horizontal="center" vertical="center" wrapText="1"/>
      <protection locked="0"/>
    </xf>
    <xf numFmtId="167" fontId="12" fillId="0" borderId="47" xfId="0" applyNumberFormat="1" applyFont="1" applyBorder="1" applyAlignment="1" applyProtection="1">
      <alignment horizontal="center" wrapText="1"/>
      <protection locked="0"/>
    </xf>
    <xf numFmtId="167" fontId="12" fillId="0" borderId="47" xfId="0" applyNumberFormat="1" applyFont="1" applyBorder="1" applyAlignment="1" applyProtection="1">
      <alignment horizontal="center"/>
      <protection locked="0"/>
    </xf>
    <xf numFmtId="167" fontId="12" fillId="3" borderId="10" xfId="0" applyNumberFormat="1" applyFont="1" applyFill="1" applyBorder="1" applyAlignment="1" applyProtection="1">
      <alignment horizontal="center"/>
      <protection locked="0"/>
    </xf>
    <xf numFmtId="167" fontId="12" fillId="3" borderId="50" xfId="0" applyNumberFormat="1" applyFont="1" applyFill="1" applyBorder="1" applyAlignment="1" applyProtection="1">
      <alignment horizontal="center"/>
      <protection locked="0"/>
    </xf>
    <xf numFmtId="167" fontId="12" fillId="3" borderId="15" xfId="0" applyNumberFormat="1" applyFont="1" applyFill="1" applyBorder="1" applyAlignment="1" applyProtection="1">
      <alignment horizontal="center"/>
      <protection locked="0"/>
    </xf>
    <xf numFmtId="3" fontId="0" fillId="3" borderId="16" xfId="0" applyNumberFormat="1" applyFill="1" applyBorder="1" applyAlignment="1">
      <alignment horizontal="center" vertical="center"/>
    </xf>
    <xf numFmtId="3" fontId="0" fillId="0" borderId="54" xfId="0" applyNumberFormat="1" applyBorder="1" applyAlignment="1">
      <alignment horizontal="center" vertical="center"/>
    </xf>
    <xf numFmtId="3" fontId="0" fillId="3" borderId="40" xfId="0" applyNumberFormat="1" applyFill="1" applyBorder="1" applyAlignment="1">
      <alignment horizontal="center" vertical="center"/>
    </xf>
    <xf numFmtId="3" fontId="0" fillId="2" borderId="21" xfId="0" applyNumberFormat="1" applyFill="1" applyBorder="1" applyAlignment="1" applyProtection="1">
      <alignment horizontal="center" vertical="center"/>
      <protection locked="0"/>
    </xf>
    <xf numFmtId="3" fontId="0" fillId="3" borderId="10" xfId="0" applyNumberFormat="1" applyFill="1" applyBorder="1"/>
    <xf numFmtId="3" fontId="0" fillId="2" borderId="9" xfId="0" applyNumberFormat="1" applyFill="1" applyBorder="1" applyAlignment="1" applyProtection="1">
      <alignment horizontal="center"/>
      <protection locked="0"/>
    </xf>
    <xf numFmtId="3" fontId="0" fillId="2" borderId="9" xfId="0" applyNumberFormat="1" applyFill="1" applyBorder="1" applyAlignment="1" applyProtection="1">
      <alignment horizontal="center" vertical="center"/>
      <protection locked="0"/>
    </xf>
    <xf numFmtId="0" fontId="0" fillId="0" borderId="19" xfId="0" applyBorder="1" applyAlignment="1">
      <alignment vertical="center"/>
    </xf>
    <xf numFmtId="3" fontId="0" fillId="3" borderId="24" xfId="0" applyNumberFormat="1" applyFill="1" applyBorder="1" applyAlignment="1">
      <alignment horizontal="center" vertical="center"/>
    </xf>
    <xf numFmtId="0" fontId="12" fillId="0" borderId="34" xfId="0" applyFont="1" applyBorder="1"/>
    <xf numFmtId="3" fontId="0" fillId="2" borderId="17" xfId="0" applyNumberFormat="1" applyFill="1" applyBorder="1" applyAlignment="1" applyProtection="1">
      <alignment horizontal="center"/>
      <protection locked="0"/>
    </xf>
    <xf numFmtId="3" fontId="0" fillId="3" borderId="8" xfId="0" applyNumberFormat="1" applyFill="1" applyBorder="1" applyAlignment="1">
      <alignment horizontal="center"/>
    </xf>
    <xf numFmtId="3" fontId="0" fillId="0" borderId="8" xfId="0" applyNumberFormat="1" applyBorder="1" applyAlignment="1">
      <alignment horizontal="center"/>
    </xf>
    <xf numFmtId="3" fontId="0" fillId="3" borderId="16" xfId="0" applyNumberFormat="1" applyFill="1" applyBorder="1" applyAlignment="1">
      <alignment horizontal="center"/>
    </xf>
    <xf numFmtId="3" fontId="0" fillId="0" borderId="40" xfId="0" applyNumberFormat="1" applyBorder="1" applyAlignment="1">
      <alignment horizontal="center"/>
    </xf>
    <xf numFmtId="3" fontId="0" fillId="3" borderId="7" xfId="0" applyNumberFormat="1" applyFill="1" applyBorder="1" applyAlignment="1">
      <alignment horizontal="center"/>
    </xf>
    <xf numFmtId="3" fontId="0" fillId="3" borderId="7" xfId="0" applyNumberFormat="1" applyFill="1" applyBorder="1"/>
    <xf numFmtId="3" fontId="0" fillId="3" borderId="37" xfId="0" applyNumberFormat="1" applyFill="1" applyBorder="1"/>
    <xf numFmtId="0" fontId="12" fillId="0" borderId="9" xfId="0" applyFont="1" applyBorder="1"/>
    <xf numFmtId="0" fontId="12" fillId="0" borderId="3" xfId="0" applyFont="1" applyBorder="1"/>
    <xf numFmtId="3" fontId="0" fillId="3" borderId="14" xfId="0" applyNumberFormat="1" applyFill="1" applyBorder="1" applyAlignment="1">
      <alignment horizontal="center"/>
    </xf>
    <xf numFmtId="3" fontId="0" fillId="0" borderId="6" xfId="0" applyNumberFormat="1" applyBorder="1" applyAlignment="1">
      <alignment horizontal="right" vertical="center"/>
    </xf>
    <xf numFmtId="164" fontId="21" fillId="2" borderId="1" xfId="0" applyNumberFormat="1" applyFont="1" applyFill="1" applyBorder="1" applyAlignment="1" applyProtection="1">
      <alignment horizontal="left" vertical="center" wrapText="1"/>
      <protection locked="0"/>
    </xf>
    <xf numFmtId="164" fontId="21" fillId="2" borderId="2" xfId="0" applyNumberFormat="1" applyFont="1" applyFill="1" applyBorder="1" applyAlignment="1" applyProtection="1">
      <alignment horizontal="left" vertical="center" wrapText="1"/>
      <protection locked="0"/>
    </xf>
    <xf numFmtId="164" fontId="21" fillId="2" borderId="3" xfId="0" applyNumberFormat="1" applyFont="1" applyFill="1" applyBorder="1" applyAlignment="1" applyProtection="1">
      <alignment horizontal="left" vertical="center" wrapText="1"/>
      <protection locked="0"/>
    </xf>
    <xf numFmtId="0" fontId="3" fillId="0" borderId="0" xfId="0" applyFont="1" applyAlignment="1">
      <alignment horizontal="center" vertical="center"/>
    </xf>
    <xf numFmtId="0" fontId="1" fillId="0" borderId="0" xfId="0" applyFont="1" applyAlignment="1">
      <alignment horizontal="center" vertical="center"/>
    </xf>
    <xf numFmtId="0" fontId="15" fillId="0" borderId="0" xfId="0" applyFont="1" applyAlignment="1">
      <alignment horizontal="center" vertical="center"/>
    </xf>
    <xf numFmtId="0" fontId="21" fillId="2" borderId="1" xfId="0" applyFont="1" applyFill="1" applyBorder="1" applyAlignment="1" applyProtection="1">
      <alignment horizontal="left" vertical="center" wrapText="1"/>
      <protection locked="0"/>
    </xf>
    <xf numFmtId="0" fontId="21" fillId="2" borderId="2" xfId="0" applyFont="1" applyFill="1" applyBorder="1" applyAlignment="1" applyProtection="1">
      <alignment horizontal="left" vertical="center" wrapText="1"/>
      <protection locked="0"/>
    </xf>
    <xf numFmtId="0" fontId="21" fillId="2" borderId="3" xfId="0" applyFont="1" applyFill="1" applyBorder="1" applyAlignment="1" applyProtection="1">
      <alignment horizontal="left" vertical="center" wrapText="1"/>
      <protection locked="0"/>
    </xf>
    <xf numFmtId="0" fontId="21" fillId="0" borderId="0" xfId="0" applyFont="1" applyAlignment="1">
      <alignment vertical="center" wrapText="1"/>
    </xf>
    <xf numFmtId="0" fontId="0" fillId="2" borderId="2" xfId="0" applyFill="1" applyBorder="1" applyAlignment="1" applyProtection="1">
      <alignment horizontal="left" vertical="center" wrapText="1"/>
      <protection locked="0"/>
    </xf>
    <xf numFmtId="0" fontId="0" fillId="2" borderId="3" xfId="0" applyFill="1" applyBorder="1" applyAlignment="1" applyProtection="1">
      <alignment horizontal="left" vertical="center" wrapText="1"/>
      <protection locked="0"/>
    </xf>
    <xf numFmtId="0" fontId="0" fillId="0" borderId="0" xfId="0"/>
    <xf numFmtId="0" fontId="0" fillId="0" borderId="2" xfId="0" applyBorder="1" applyAlignment="1" applyProtection="1">
      <alignment horizontal="left" vertical="center" wrapText="1"/>
      <protection locked="0"/>
    </xf>
    <xf numFmtId="0" fontId="0" fillId="0" borderId="3" xfId="0" applyBorder="1" applyAlignment="1" applyProtection="1">
      <alignment horizontal="left" vertical="center" wrapText="1"/>
      <protection locked="0"/>
    </xf>
    <xf numFmtId="0" fontId="21" fillId="0" borderId="2" xfId="0" applyFont="1" applyBorder="1" applyAlignment="1">
      <alignment vertical="center" wrapText="1"/>
    </xf>
    <xf numFmtId="0" fontId="7" fillId="2" borderId="1" xfId="1" applyFill="1" applyBorder="1" applyAlignment="1" applyProtection="1">
      <alignment horizontal="left" vertical="center" wrapText="1"/>
      <protection locked="0"/>
    </xf>
    <xf numFmtId="0" fontId="22" fillId="2" borderId="1" xfId="1" applyFont="1" applyFill="1" applyBorder="1" applyAlignment="1" applyProtection="1">
      <alignment horizontal="left" vertical="center" wrapText="1"/>
      <protection locked="0"/>
    </xf>
    <xf numFmtId="0" fontId="22" fillId="2" borderId="2" xfId="0" applyFont="1" applyFill="1" applyBorder="1" applyAlignment="1" applyProtection="1">
      <alignment horizontal="left" vertical="center" wrapText="1"/>
      <protection locked="0"/>
    </xf>
    <xf numFmtId="0" fontId="22" fillId="2" borderId="3" xfId="0" applyFont="1" applyFill="1" applyBorder="1" applyAlignment="1" applyProtection="1">
      <alignment horizontal="left" vertical="center" wrapText="1"/>
      <protection locked="0"/>
    </xf>
    <xf numFmtId="0" fontId="20" fillId="0" borderId="0" xfId="0" applyFont="1" applyAlignment="1">
      <alignment horizontal="left" vertical="center"/>
    </xf>
    <xf numFmtId="0" fontId="18" fillId="0" borderId="0" xfId="0" applyFont="1" applyAlignment="1">
      <alignment horizontal="left" vertical="center" wrapText="1"/>
    </xf>
    <xf numFmtId="0" fontId="0" fillId="2" borderId="1" xfId="0" applyFill="1" applyBorder="1" applyAlignment="1" applyProtection="1">
      <alignment horizontal="left" vertical="center" wrapText="1"/>
      <protection locked="0"/>
    </xf>
    <xf numFmtId="0" fontId="18" fillId="0" borderId="0" xfId="0" applyFont="1" applyAlignment="1">
      <alignment horizontal="left" vertical="top" wrapText="1"/>
    </xf>
    <xf numFmtId="0" fontId="0" fillId="0" borderId="0" xfId="0" applyAlignment="1">
      <alignment vertical="top" wrapText="1"/>
    </xf>
    <xf numFmtId="0" fontId="18" fillId="0" borderId="0" xfId="0" applyFont="1" applyAlignment="1">
      <alignment horizontal="left" vertical="center"/>
    </xf>
    <xf numFmtId="0" fontId="0" fillId="0" borderId="19" xfId="0" applyBorder="1" applyAlignment="1">
      <alignment horizontal="left" vertical="center"/>
    </xf>
    <xf numFmtId="0" fontId="0" fillId="0" borderId="20" xfId="0" applyBorder="1" applyAlignment="1">
      <alignment horizontal="left" vertical="center"/>
    </xf>
    <xf numFmtId="0" fontId="0" fillId="0" borderId="13" xfId="0" applyBorder="1" applyAlignment="1">
      <alignment horizontal="left" vertical="center"/>
    </xf>
    <xf numFmtId="0" fontId="0" fillId="0" borderId="0" xfId="0" applyAlignment="1">
      <alignment horizontal="left" vertical="center"/>
    </xf>
    <xf numFmtId="0" fontId="0" fillId="0" borderId="13" xfId="0" applyBorder="1" applyAlignment="1">
      <alignment vertical="center"/>
    </xf>
    <xf numFmtId="0" fontId="0" fillId="0" borderId="0" xfId="0" applyAlignment="1">
      <alignment vertical="center"/>
    </xf>
    <xf numFmtId="0" fontId="25" fillId="0" borderId="51" xfId="0" applyFont="1" applyBorder="1" applyAlignment="1">
      <alignment horizontal="center"/>
    </xf>
    <xf numFmtId="0" fontId="0" fillId="0" borderId="52" xfId="0" applyBorder="1" applyAlignment="1">
      <alignment horizontal="center"/>
    </xf>
    <xf numFmtId="0" fontId="0" fillId="0" borderId="53" xfId="0" applyBorder="1" applyAlignment="1">
      <alignment horizontal="center"/>
    </xf>
    <xf numFmtId="0" fontId="0" fillId="0" borderId="11" xfId="0" applyBorder="1" applyAlignment="1">
      <alignment horizontal="left" vertical="center"/>
    </xf>
    <xf numFmtId="0" fontId="0" fillId="0" borderId="12" xfId="0" applyBorder="1" applyAlignment="1">
      <alignment horizontal="left" vertical="center"/>
    </xf>
    <xf numFmtId="0" fontId="0" fillId="2" borderId="4" xfId="0" applyFill="1" applyBorder="1" applyAlignment="1" applyProtection="1">
      <alignment horizontal="center" vertical="center" wrapText="1"/>
      <protection locked="0"/>
    </xf>
    <xf numFmtId="0" fontId="0" fillId="2" borderId="4" xfId="0" applyFill="1" applyBorder="1" applyAlignment="1" applyProtection="1">
      <alignment horizontal="center" vertical="center"/>
      <protection locked="0"/>
    </xf>
    <xf numFmtId="0" fontId="0" fillId="3" borderId="0" xfId="0" applyFill="1" applyAlignment="1">
      <alignment horizontal="left" vertical="center" wrapText="1"/>
    </xf>
    <xf numFmtId="0" fontId="0" fillId="3" borderId="0" xfId="0" applyFill="1" applyAlignment="1">
      <alignment horizontal="center" vertical="center"/>
    </xf>
    <xf numFmtId="3" fontId="0" fillId="2" borderId="4" xfId="0" applyNumberFormat="1" applyFill="1" applyBorder="1" applyAlignment="1" applyProtection="1">
      <alignment horizontal="center" vertical="center" wrapText="1"/>
      <protection locked="0"/>
    </xf>
    <xf numFmtId="168" fontId="0" fillId="2" borderId="4" xfId="0" applyNumberFormat="1" applyFill="1" applyBorder="1" applyAlignment="1" applyProtection="1">
      <alignment horizontal="center" vertical="center" wrapText="1"/>
      <protection locked="0"/>
    </xf>
    <xf numFmtId="168" fontId="0" fillId="2" borderId="1" xfId="0" applyNumberFormat="1" applyFill="1" applyBorder="1" applyAlignment="1" applyProtection="1">
      <alignment horizontal="center" vertical="center" wrapText="1"/>
      <protection locked="0"/>
    </xf>
    <xf numFmtId="168" fontId="0" fillId="2" borderId="2" xfId="0" applyNumberFormat="1" applyFill="1" applyBorder="1" applyAlignment="1" applyProtection="1">
      <alignment horizontal="center" vertical="center" wrapText="1"/>
      <protection locked="0"/>
    </xf>
    <xf numFmtId="168" fontId="0" fillId="2" borderId="3" xfId="0" applyNumberFormat="1" applyFill="1" applyBorder="1" applyAlignment="1" applyProtection="1">
      <alignment horizontal="center" vertical="center" wrapText="1"/>
      <protection locked="0"/>
    </xf>
    <xf numFmtId="0" fontId="12" fillId="3" borderId="0" xfId="0" applyFont="1" applyFill="1" applyAlignment="1">
      <alignment horizontal="left" vertical="center" wrapText="1"/>
    </xf>
    <xf numFmtId="0" fontId="12" fillId="0" borderId="0" xfId="0" applyFont="1" applyAlignment="1">
      <alignment horizontal="left" vertical="center" wrapText="1"/>
    </xf>
    <xf numFmtId="3" fontId="12" fillId="2" borderId="4" xfId="0" applyNumberFormat="1" applyFont="1" applyFill="1" applyBorder="1" applyAlignment="1" applyProtection="1">
      <alignment horizontal="center" vertical="center" wrapText="1"/>
      <protection locked="0"/>
    </xf>
    <xf numFmtId="0" fontId="0" fillId="3" borderId="4" xfId="0" applyFill="1" applyBorder="1" applyAlignment="1">
      <alignment horizontal="center" vertical="center"/>
    </xf>
    <xf numFmtId="0" fontId="0" fillId="2" borderId="5" xfId="0" applyFill="1" applyBorder="1" applyAlignment="1" applyProtection="1">
      <alignment horizontal="left" vertical="center" wrapText="1"/>
      <protection locked="0"/>
    </xf>
    <xf numFmtId="0" fontId="0" fillId="2" borderId="6" xfId="0" applyFill="1" applyBorder="1" applyAlignment="1" applyProtection="1">
      <alignment horizontal="left" vertical="center" wrapText="1"/>
      <protection locked="0"/>
    </xf>
    <xf numFmtId="0" fontId="0" fillId="2" borderId="40" xfId="0" applyFill="1" applyBorder="1" applyAlignment="1" applyProtection="1">
      <alignment horizontal="left" vertical="center" wrapText="1"/>
      <protection locked="0"/>
    </xf>
    <xf numFmtId="0" fontId="0" fillId="2" borderId="50" xfId="0" applyFill="1" applyBorder="1" applyAlignment="1" applyProtection="1">
      <alignment horizontal="left" vertical="center" wrapText="1"/>
      <protection locked="0"/>
    </xf>
    <xf numFmtId="0" fontId="0" fillId="2" borderId="0" xfId="0" applyFill="1" applyAlignment="1" applyProtection="1">
      <alignment horizontal="left" vertical="center" wrapText="1"/>
      <protection locked="0"/>
    </xf>
    <xf numFmtId="0" fontId="0" fillId="2" borderId="7" xfId="0" applyFill="1" applyBorder="1" applyAlignment="1" applyProtection="1">
      <alignment horizontal="left" vertical="center" wrapText="1"/>
      <protection locked="0"/>
    </xf>
    <xf numFmtId="0" fontId="0" fillId="2" borderId="36" xfId="0" applyFill="1" applyBorder="1" applyAlignment="1" applyProtection="1">
      <alignment horizontal="left" vertical="center" wrapText="1"/>
      <protection locked="0"/>
    </xf>
    <xf numFmtId="0" fontId="0" fillId="2" borderId="37" xfId="0" applyFill="1" applyBorder="1" applyAlignment="1" applyProtection="1">
      <alignment horizontal="left" vertical="center" wrapText="1"/>
      <protection locked="0"/>
    </xf>
    <xf numFmtId="0" fontId="0" fillId="2" borderId="38" xfId="0" applyFill="1" applyBorder="1" applyAlignment="1" applyProtection="1">
      <alignment horizontal="left" vertical="center" wrapText="1"/>
      <protection locked="0"/>
    </xf>
    <xf numFmtId="0" fontId="0" fillId="3" borderId="0" xfId="0" applyFill="1" applyAlignment="1">
      <alignment horizontal="right" vertical="center" wrapText="1"/>
    </xf>
    <xf numFmtId="0" fontId="13" fillId="3" borderId="51" xfId="0" applyFont="1" applyFill="1" applyBorder="1" applyAlignment="1">
      <alignment horizontal="center" vertical="center"/>
    </xf>
    <xf numFmtId="0" fontId="13" fillId="3" borderId="52" xfId="0" applyFont="1" applyFill="1" applyBorder="1" applyAlignment="1">
      <alignment horizontal="center" vertical="center"/>
    </xf>
    <xf numFmtId="0" fontId="13" fillId="3" borderId="53" xfId="0" applyFont="1" applyFill="1" applyBorder="1" applyAlignment="1">
      <alignment horizontal="center" vertical="center"/>
    </xf>
    <xf numFmtId="0" fontId="13" fillId="3" borderId="51" xfId="0" applyFont="1" applyFill="1" applyBorder="1" applyAlignment="1">
      <alignment horizontal="center" vertical="center" wrapText="1"/>
    </xf>
    <xf numFmtId="0" fontId="13" fillId="3" borderId="52" xfId="0" applyFont="1" applyFill="1" applyBorder="1" applyAlignment="1">
      <alignment horizontal="center" vertical="center" wrapText="1"/>
    </xf>
    <xf numFmtId="0" fontId="13" fillId="3" borderId="53" xfId="0" applyFont="1" applyFill="1" applyBorder="1" applyAlignment="1">
      <alignment horizontal="center" vertical="center" wrapText="1"/>
    </xf>
    <xf numFmtId="0" fontId="12" fillId="3" borderId="0" xfId="0" applyFont="1" applyFill="1" applyAlignment="1">
      <alignment horizontal="center" vertical="top" wrapText="1"/>
    </xf>
    <xf numFmtId="0" fontId="12" fillId="3" borderId="4" xfId="0" applyFont="1" applyFill="1" applyBorder="1" applyAlignment="1">
      <alignment horizontal="center" vertical="top" wrapText="1"/>
    </xf>
    <xf numFmtId="0" fontId="12" fillId="3" borderId="4" xfId="0" applyFont="1" applyFill="1" applyBorder="1" applyAlignment="1">
      <alignment horizontal="center" vertical="center" wrapText="1"/>
    </xf>
    <xf numFmtId="3" fontId="0" fillId="3" borderId="4" xfId="0" applyNumberFormat="1" applyFill="1" applyBorder="1" applyAlignment="1">
      <alignment horizontal="center" vertical="center" wrapText="1"/>
    </xf>
    <xf numFmtId="0" fontId="0" fillId="3" borderId="4" xfId="0" applyFill="1" applyBorder="1" applyAlignment="1">
      <alignment horizontal="center" vertical="center" wrapText="1"/>
    </xf>
    <xf numFmtId="0" fontId="12" fillId="3" borderId="1" xfId="0" applyFont="1" applyFill="1" applyBorder="1" applyAlignment="1">
      <alignment horizontal="center" vertical="center"/>
    </xf>
    <xf numFmtId="0" fontId="12" fillId="3" borderId="2" xfId="0" applyFont="1" applyFill="1" applyBorder="1" applyAlignment="1">
      <alignment horizontal="center" vertical="center"/>
    </xf>
    <xf numFmtId="0" fontId="12" fillId="3" borderId="3" xfId="0" applyFont="1" applyFill="1" applyBorder="1" applyAlignment="1">
      <alignment horizontal="center" vertical="center"/>
    </xf>
    <xf numFmtId="0" fontId="0" fillId="3" borderId="36" xfId="0" applyFill="1" applyBorder="1" applyAlignment="1">
      <alignment horizontal="center" vertical="center" wrapText="1"/>
    </xf>
    <xf numFmtId="0" fontId="0" fillId="3" borderId="37" xfId="0" applyFill="1" applyBorder="1" applyAlignment="1">
      <alignment horizontal="center" vertical="center" wrapText="1"/>
    </xf>
    <xf numFmtId="0" fontId="0" fillId="3" borderId="1" xfId="0" applyFill="1" applyBorder="1" applyAlignment="1">
      <alignment horizontal="center" vertical="center" wrapText="1"/>
    </xf>
    <xf numFmtId="0" fontId="0" fillId="3" borderId="2" xfId="0" applyFill="1" applyBorder="1" applyAlignment="1">
      <alignment horizontal="center" vertical="center" wrapText="1"/>
    </xf>
    <xf numFmtId="0" fontId="0" fillId="3" borderId="3" xfId="0" applyFill="1" applyBorder="1" applyAlignment="1">
      <alignment horizontal="center" vertical="center" wrapText="1"/>
    </xf>
    <xf numFmtId="0" fontId="0" fillId="3" borderId="38" xfId="0" applyFill="1" applyBorder="1" applyAlignment="1">
      <alignment horizontal="center" vertical="center" wrapText="1"/>
    </xf>
    <xf numFmtId="0" fontId="12" fillId="0" borderId="0" xfId="0" applyFont="1" applyAlignment="1">
      <alignment horizontal="left" vertical="top" wrapText="1"/>
    </xf>
    <xf numFmtId="0" fontId="0" fillId="3" borderId="1" xfId="0" applyFill="1" applyBorder="1" applyAlignment="1">
      <alignment horizontal="center" vertical="top" wrapText="1"/>
    </xf>
    <xf numFmtId="0" fontId="0" fillId="3" borderId="2" xfId="0" applyFill="1" applyBorder="1" applyAlignment="1">
      <alignment horizontal="center" vertical="top" wrapText="1"/>
    </xf>
    <xf numFmtId="0" fontId="0" fillId="3" borderId="3" xfId="0" applyFill="1" applyBorder="1" applyAlignment="1">
      <alignment horizontal="center" vertical="top" wrapText="1"/>
    </xf>
    <xf numFmtId="0" fontId="12" fillId="3" borderId="1" xfId="0" applyFont="1" applyFill="1" applyBorder="1" applyAlignment="1">
      <alignment horizontal="center" vertical="center" wrapText="1"/>
    </xf>
    <xf numFmtId="0" fontId="12" fillId="3" borderId="2" xfId="0" applyFont="1" applyFill="1" applyBorder="1" applyAlignment="1">
      <alignment horizontal="center" vertical="center" wrapText="1"/>
    </xf>
    <xf numFmtId="169" fontId="0" fillId="2" borderId="1" xfId="0" applyNumberFormat="1" applyFill="1" applyBorder="1" applyAlignment="1" applyProtection="1">
      <alignment horizontal="right" vertical="top" wrapText="1"/>
      <protection locked="0"/>
    </xf>
    <xf numFmtId="169" fontId="0" fillId="2" borderId="28" xfId="0" applyNumberFormat="1" applyFill="1" applyBorder="1" applyAlignment="1" applyProtection="1">
      <alignment horizontal="right" vertical="top" wrapText="1"/>
      <protection locked="0"/>
    </xf>
    <xf numFmtId="0" fontId="0" fillId="2" borderId="1" xfId="0" applyFill="1" applyBorder="1" applyAlignment="1" applyProtection="1">
      <alignment horizontal="left" vertical="top" wrapText="1"/>
      <protection locked="0"/>
    </xf>
    <xf numFmtId="0" fontId="0" fillId="2" borderId="2" xfId="0" applyFill="1" applyBorder="1" applyAlignment="1" applyProtection="1">
      <alignment horizontal="left" vertical="top" wrapText="1"/>
      <protection locked="0"/>
    </xf>
    <xf numFmtId="0" fontId="0" fillId="2" borderId="3" xfId="0" applyFill="1" applyBorder="1" applyAlignment="1" applyProtection="1">
      <alignment horizontal="left" vertical="top" wrapText="1"/>
      <protection locked="0"/>
    </xf>
    <xf numFmtId="0" fontId="0" fillId="2" borderId="59" xfId="0" applyFill="1" applyBorder="1" applyAlignment="1" applyProtection="1">
      <alignment horizontal="left" vertical="top" wrapText="1"/>
      <protection locked="0"/>
    </xf>
    <xf numFmtId="0" fontId="0" fillId="2" borderId="29" xfId="0" applyFill="1" applyBorder="1" applyAlignment="1" applyProtection="1">
      <alignment horizontal="left" vertical="top" wrapText="1"/>
      <protection locked="0"/>
    </xf>
    <xf numFmtId="0" fontId="0" fillId="2" borderId="66" xfId="0" applyFill="1" applyBorder="1" applyAlignment="1" applyProtection="1">
      <alignment horizontal="left" vertical="top" wrapText="1"/>
      <protection locked="0"/>
    </xf>
    <xf numFmtId="0" fontId="0" fillId="3" borderId="0" xfId="0" applyFill="1" applyAlignment="1">
      <alignment horizontal="center" vertical="top" wrapText="1"/>
    </xf>
    <xf numFmtId="0" fontId="0" fillId="3" borderId="0" xfId="0" applyFill="1" applyAlignment="1">
      <alignment horizontal="center" vertical="center" wrapText="1"/>
    </xf>
    <xf numFmtId="0" fontId="12" fillId="3" borderId="51" xfId="0" applyFont="1" applyFill="1" applyBorder="1" applyAlignment="1">
      <alignment horizontal="center" vertical="center" wrapText="1"/>
    </xf>
    <xf numFmtId="0" fontId="12" fillId="3" borderId="52" xfId="0" applyFont="1" applyFill="1" applyBorder="1" applyAlignment="1">
      <alignment horizontal="center" vertical="center" wrapText="1"/>
    </xf>
    <xf numFmtId="0" fontId="12" fillId="3" borderId="53" xfId="0" applyFont="1" applyFill="1" applyBorder="1" applyAlignment="1">
      <alignment horizontal="center" vertical="center" wrapText="1"/>
    </xf>
    <xf numFmtId="0" fontId="12" fillId="3" borderId="41" xfId="0" applyFont="1" applyFill="1" applyBorder="1" applyAlignment="1">
      <alignment horizontal="center" vertical="center" wrapText="1"/>
    </xf>
    <xf numFmtId="0" fontId="12" fillId="3" borderId="26" xfId="0" applyFont="1" applyFill="1" applyBorder="1" applyAlignment="1">
      <alignment horizontal="center" vertical="center" wrapText="1"/>
    </xf>
    <xf numFmtId="0" fontId="12" fillId="3" borderId="32" xfId="0" applyFont="1" applyFill="1" applyBorder="1" applyAlignment="1">
      <alignment horizontal="center" vertical="center" wrapText="1"/>
    </xf>
    <xf numFmtId="0" fontId="12" fillId="3" borderId="25" xfId="0" applyFont="1" applyFill="1" applyBorder="1" applyAlignment="1">
      <alignment horizontal="center" vertical="center" wrapText="1"/>
    </xf>
    <xf numFmtId="0" fontId="12" fillId="3" borderId="27" xfId="0" applyFont="1" applyFill="1" applyBorder="1" applyAlignment="1">
      <alignment horizontal="center" vertical="center" wrapText="1"/>
    </xf>
    <xf numFmtId="0" fontId="0" fillId="2" borderId="46" xfId="0" applyFill="1" applyBorder="1" applyAlignment="1" applyProtection="1">
      <alignment horizontal="left" vertical="top" wrapText="1"/>
      <protection locked="0"/>
    </xf>
    <xf numFmtId="169" fontId="0" fillId="2" borderId="2" xfId="0" applyNumberFormat="1" applyFill="1" applyBorder="1" applyAlignment="1" applyProtection="1">
      <alignment horizontal="right" vertical="top" wrapText="1"/>
      <protection locked="0"/>
    </xf>
    <xf numFmtId="169" fontId="0" fillId="2" borderId="59" xfId="0" applyNumberFormat="1" applyFill="1" applyBorder="1" applyAlignment="1" applyProtection="1">
      <alignment horizontal="right" vertical="top" wrapText="1"/>
      <protection locked="0"/>
    </xf>
    <xf numFmtId="169" fontId="0" fillId="2" borderId="61" xfId="0" applyNumberFormat="1" applyFill="1" applyBorder="1" applyAlignment="1" applyProtection="1">
      <alignment horizontal="right" vertical="top" wrapText="1"/>
      <protection locked="0"/>
    </xf>
    <xf numFmtId="0" fontId="4" fillId="3" borderId="0" xfId="0" applyFont="1" applyFill="1" applyAlignment="1">
      <alignment horizontal="center" vertical="center" wrapText="1"/>
    </xf>
    <xf numFmtId="0" fontId="4" fillId="3" borderId="0" xfId="0" applyFont="1" applyFill="1" applyAlignment="1" applyProtection="1">
      <alignment horizontal="center" vertical="center" wrapText="1"/>
      <protection locked="0"/>
    </xf>
    <xf numFmtId="0" fontId="0" fillId="3" borderId="0" xfId="0" applyFill="1" applyAlignment="1" applyProtection="1">
      <alignment horizontal="center" vertical="center" wrapText="1"/>
      <protection locked="0"/>
    </xf>
    <xf numFmtId="0" fontId="4" fillId="3" borderId="0" xfId="0" applyFont="1" applyFill="1" applyAlignment="1">
      <alignment horizontal="center" vertical="top" wrapText="1"/>
    </xf>
    <xf numFmtId="0" fontId="4" fillId="3" borderId="0" xfId="0" applyFont="1" applyFill="1" applyAlignment="1">
      <alignment horizontal="left" vertical="center" wrapText="1"/>
    </xf>
    <xf numFmtId="0" fontId="9" fillId="0" borderId="0" xfId="0" applyFont="1" applyAlignment="1">
      <alignment horizontal="left" vertical="top" wrapText="1"/>
    </xf>
    <xf numFmtId="0" fontId="4" fillId="3" borderId="0" xfId="0" applyFont="1" applyFill="1" applyAlignment="1" applyProtection="1">
      <alignment horizontal="left" vertical="center" wrapText="1"/>
      <protection locked="0"/>
    </xf>
    <xf numFmtId="0" fontId="1" fillId="3" borderId="0" xfId="0" applyFont="1" applyFill="1" applyAlignment="1" applyProtection="1">
      <alignment horizontal="center" vertical="center" wrapText="1"/>
      <protection locked="0"/>
    </xf>
    <xf numFmtId="0" fontId="0" fillId="2" borderId="65" xfId="0" applyFill="1" applyBorder="1" applyAlignment="1" applyProtection="1">
      <alignment horizontal="left" vertical="top" wrapText="1"/>
      <protection locked="0"/>
    </xf>
    <xf numFmtId="0" fontId="0" fillId="2" borderId="0" xfId="0" applyFill="1" applyAlignment="1" applyProtection="1">
      <alignment vertical="center"/>
      <protection locked="0"/>
    </xf>
    <xf numFmtId="0" fontId="12" fillId="3" borderId="0" xfId="0" applyFont="1" applyFill="1" applyAlignment="1">
      <alignment horizontal="right" vertical="center"/>
    </xf>
    <xf numFmtId="0" fontId="0" fillId="3" borderId="0" xfId="0" applyFill="1" applyAlignment="1">
      <alignment vertical="center"/>
    </xf>
    <xf numFmtId="0" fontId="12" fillId="3" borderId="0" xfId="0" applyFont="1" applyFill="1" applyAlignment="1">
      <alignment vertical="center"/>
    </xf>
    <xf numFmtId="0" fontId="15" fillId="0" borderId="62" xfId="0" applyFont="1" applyBorder="1" applyAlignment="1">
      <alignment horizontal="center" vertical="center"/>
    </xf>
    <xf numFmtId="0" fontId="15" fillId="0" borderId="63" xfId="0" applyFont="1" applyBorder="1" applyAlignment="1">
      <alignment horizontal="center" vertical="center"/>
    </xf>
    <xf numFmtId="0" fontId="15" fillId="0" borderId="64" xfId="0" applyFont="1" applyBorder="1" applyAlignment="1">
      <alignment horizontal="center" vertical="center"/>
    </xf>
    <xf numFmtId="0" fontId="0" fillId="0" borderId="0" xfId="0" applyAlignment="1">
      <alignment horizontal="left" vertical="center" wrapText="1"/>
    </xf>
    <xf numFmtId="0" fontId="0" fillId="0" borderId="7" xfId="0" applyBorder="1" applyAlignment="1">
      <alignment horizontal="left" vertical="center" wrapText="1"/>
    </xf>
    <xf numFmtId="0" fontId="0" fillId="2" borderId="0" xfId="0" applyFill="1" applyAlignment="1" applyProtection="1">
      <alignment horizontal="left" vertical="center"/>
      <protection locked="0"/>
    </xf>
    <xf numFmtId="0" fontId="12" fillId="0" borderId="0" xfId="0" applyFont="1" applyAlignment="1">
      <alignment horizontal="center" vertical="center"/>
    </xf>
    <xf numFmtId="0" fontId="12" fillId="0" borderId="7" xfId="0" applyFont="1" applyBorder="1" applyAlignment="1">
      <alignment horizontal="center" vertical="center"/>
    </xf>
    <xf numFmtId="0" fontId="0" fillId="0" borderId="12" xfId="0" applyBorder="1" applyAlignment="1">
      <alignment horizontal="center" vertical="center"/>
    </xf>
    <xf numFmtId="0" fontId="15" fillId="0" borderId="12" xfId="0" applyFont="1" applyBorder="1" applyAlignment="1">
      <alignment horizontal="center" vertical="center"/>
    </xf>
    <xf numFmtId="0" fontId="12" fillId="0" borderId="6" xfId="0" applyFont="1" applyBorder="1" applyAlignment="1">
      <alignment horizontal="left" vertical="center"/>
    </xf>
    <xf numFmtId="0" fontId="12" fillId="0" borderId="40" xfId="0" applyFont="1" applyBorder="1" applyAlignment="1">
      <alignment horizontal="left" vertical="center"/>
    </xf>
    <xf numFmtId="0" fontId="0" fillId="0" borderId="7" xfId="0"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0" fillId="2" borderId="7" xfId="0" applyFill="1" applyBorder="1" applyAlignment="1" applyProtection="1">
      <alignment horizontal="left" vertical="center"/>
      <protection locked="0"/>
    </xf>
    <xf numFmtId="0" fontId="12" fillId="3" borderId="20" xfId="0" applyFont="1" applyFill="1" applyBorder="1" applyAlignment="1">
      <alignment horizontal="right" vertical="center"/>
    </xf>
    <xf numFmtId="0" fontId="0" fillId="3" borderId="0" xfId="0" applyFill="1" applyAlignment="1">
      <alignment horizontal="left" vertical="center"/>
    </xf>
    <xf numFmtId="0" fontId="12" fillId="0" borderId="0" xfId="0" applyFont="1" applyAlignment="1">
      <alignment horizontal="right" vertical="center"/>
    </xf>
    <xf numFmtId="3" fontId="0" fillId="0" borderId="51" xfId="0" applyNumberFormat="1" applyBorder="1" applyAlignment="1">
      <alignment horizontal="center" vertical="center"/>
    </xf>
    <xf numFmtId="3" fontId="0" fillId="0" borderId="53" xfId="0" applyNumberFormat="1" applyBorder="1" applyAlignment="1">
      <alignment horizontal="center" vertical="center"/>
    </xf>
    <xf numFmtId="0" fontId="12" fillId="0" borderId="20" xfId="0" applyFont="1" applyBorder="1" applyAlignment="1">
      <alignment horizontal="right" vertical="center"/>
    </xf>
    <xf numFmtId="0" fontId="12" fillId="0" borderId="24" xfId="0" applyFont="1" applyBorder="1" applyAlignment="1">
      <alignment horizontal="right" vertical="center"/>
    </xf>
    <xf numFmtId="0" fontId="0" fillId="2" borderId="0" xfId="0" applyFill="1" applyAlignment="1" applyProtection="1">
      <alignment horizontal="left"/>
      <protection locked="0"/>
    </xf>
    <xf numFmtId="3" fontId="0" fillId="2" borderId="50" xfId="0" applyNumberFormat="1" applyFill="1" applyBorder="1" applyAlignment="1" applyProtection="1">
      <alignment horizontal="center"/>
      <protection locked="0"/>
    </xf>
    <xf numFmtId="3" fontId="0" fillId="2" borderId="18" xfId="0" applyNumberFormat="1" applyFill="1" applyBorder="1" applyAlignment="1" applyProtection="1">
      <alignment horizontal="center"/>
      <protection locked="0"/>
    </xf>
    <xf numFmtId="0" fontId="0" fillId="2" borderId="7" xfId="0" applyFill="1" applyBorder="1" applyAlignment="1" applyProtection="1">
      <alignment horizontal="left"/>
      <protection locked="0"/>
    </xf>
    <xf numFmtId="0" fontId="12" fillId="0" borderId="18" xfId="0" applyFont="1" applyBorder="1" applyAlignment="1">
      <alignment horizontal="right" vertical="center"/>
    </xf>
    <xf numFmtId="0" fontId="12" fillId="0" borderId="13" xfId="0" applyFont="1" applyBorder="1" applyAlignment="1">
      <alignment horizontal="left" vertical="center"/>
    </xf>
    <xf numFmtId="3" fontId="0" fillId="0" borderId="5" xfId="0" applyNumberFormat="1" applyBorder="1" applyAlignment="1">
      <alignment horizontal="center" vertical="center"/>
    </xf>
    <xf numFmtId="3" fontId="0" fillId="0" borderId="45" xfId="0" applyNumberFormat="1" applyBorder="1" applyAlignment="1">
      <alignment horizontal="center" vertical="center"/>
    </xf>
    <xf numFmtId="0" fontId="0" fillId="0" borderId="12" xfId="0" applyBorder="1" applyAlignment="1">
      <alignment horizontal="center"/>
    </xf>
    <xf numFmtId="0" fontId="15" fillId="0" borderId="52" xfId="0" applyFont="1" applyBorder="1" applyAlignment="1">
      <alignment horizontal="center" vertical="center" wrapText="1"/>
    </xf>
    <xf numFmtId="0" fontId="16" fillId="0" borderId="49" xfId="0" applyFont="1" applyBorder="1" applyAlignment="1">
      <alignment horizontal="center" vertical="center"/>
    </xf>
    <xf numFmtId="0" fontId="16" fillId="0" borderId="56" xfId="0" applyFont="1" applyBorder="1" applyAlignment="1">
      <alignment horizontal="center" vertical="center"/>
    </xf>
    <xf numFmtId="0" fontId="16" fillId="0" borderId="34" xfId="0" applyFont="1" applyBorder="1" applyAlignment="1">
      <alignment horizontal="center" vertical="center"/>
    </xf>
    <xf numFmtId="0" fontId="16" fillId="0" borderId="10" xfId="0" applyFont="1" applyBorder="1" applyAlignment="1">
      <alignment horizontal="center" vertical="center"/>
    </xf>
    <xf numFmtId="0" fontId="16" fillId="0" borderId="35" xfId="0" applyFont="1" applyBorder="1" applyAlignment="1">
      <alignment horizontal="center" vertical="center"/>
    </xf>
    <xf numFmtId="0" fontId="16" fillId="0" borderId="9" xfId="0" applyFont="1" applyBorder="1" applyAlignment="1">
      <alignment horizontal="center" vertical="center"/>
    </xf>
    <xf numFmtId="167" fontId="16" fillId="0" borderId="56" xfId="0" applyNumberFormat="1" applyFont="1" applyBorder="1" applyAlignment="1" applyProtection="1">
      <alignment horizontal="center" vertical="center"/>
      <protection locked="0"/>
    </xf>
    <xf numFmtId="167" fontId="12" fillId="0" borderId="57" xfId="0" applyNumberFormat="1" applyFont="1" applyBorder="1" applyAlignment="1" applyProtection="1">
      <alignment horizontal="center" vertical="center"/>
      <protection locked="0"/>
    </xf>
    <xf numFmtId="167" fontId="12" fillId="0" borderId="10" xfId="0" applyNumberFormat="1" applyFont="1" applyBorder="1" applyAlignment="1" applyProtection="1">
      <alignment horizontal="center" vertical="center"/>
      <protection locked="0"/>
    </xf>
    <xf numFmtId="167" fontId="12" fillId="0" borderId="15" xfId="0" applyNumberFormat="1" applyFont="1" applyBorder="1" applyAlignment="1" applyProtection="1">
      <alignment horizontal="center" vertical="center"/>
      <protection locked="0"/>
    </xf>
    <xf numFmtId="167" fontId="12" fillId="0" borderId="9" xfId="0" applyNumberFormat="1" applyFont="1" applyBorder="1" applyAlignment="1" applyProtection="1">
      <alignment horizontal="center" vertical="center"/>
      <protection locked="0"/>
    </xf>
    <xf numFmtId="167" fontId="12" fillId="0" borderId="16" xfId="0" applyNumberFormat="1" applyFont="1" applyBorder="1" applyAlignment="1" applyProtection="1">
      <alignment horizontal="center" vertical="center"/>
      <protection locked="0"/>
    </xf>
    <xf numFmtId="0" fontId="12" fillId="0" borderId="42" xfId="0" applyFont="1" applyBorder="1" applyAlignment="1">
      <alignment horizontal="left" vertical="center"/>
    </xf>
    <xf numFmtId="0" fontId="0" fillId="2" borderId="50" xfId="0" applyFill="1" applyBorder="1" applyAlignment="1" applyProtection="1">
      <alignment horizontal="left" vertical="center"/>
      <protection locked="0"/>
    </xf>
    <xf numFmtId="0" fontId="12" fillId="0" borderId="47" xfId="0" applyFont="1" applyBorder="1" applyAlignment="1">
      <alignment horizontal="right" vertical="center"/>
    </xf>
    <xf numFmtId="0" fontId="0" fillId="0" borderId="50" xfId="0" applyBorder="1" applyAlignment="1">
      <alignment horizontal="left" vertical="center"/>
    </xf>
    <xf numFmtId="0" fontId="15" fillId="0" borderId="51" xfId="0" applyFont="1" applyBorder="1" applyAlignment="1">
      <alignment horizontal="center" vertical="center" wrapText="1"/>
    </xf>
    <xf numFmtId="0" fontId="15" fillId="0" borderId="53" xfId="0" applyFont="1" applyBorder="1" applyAlignment="1">
      <alignment horizontal="center" vertical="center" wrapText="1"/>
    </xf>
    <xf numFmtId="0" fontId="0" fillId="0" borderId="42" xfId="0" applyBorder="1" applyAlignment="1">
      <alignment vertical="center"/>
    </xf>
    <xf numFmtId="0" fontId="0" fillId="0" borderId="6" xfId="0" applyBorder="1" applyAlignment="1">
      <alignment vertical="center"/>
    </xf>
    <xf numFmtId="0" fontId="0" fillId="0" borderId="40" xfId="0" applyBorder="1" applyAlignment="1">
      <alignment vertical="center"/>
    </xf>
    <xf numFmtId="0" fontId="0" fillId="0" borderId="7" xfId="0" applyBorder="1" applyAlignment="1">
      <alignment vertical="center"/>
    </xf>
    <xf numFmtId="0" fontId="0" fillId="2" borderId="13" xfId="0" applyFill="1" applyBorder="1" applyAlignment="1" applyProtection="1">
      <alignment vertical="center"/>
      <protection locked="0"/>
    </xf>
    <xf numFmtId="0" fontId="0" fillId="2" borderId="7" xfId="0" applyFill="1" applyBorder="1" applyAlignment="1" applyProtection="1">
      <alignment vertical="center"/>
      <protection locked="0"/>
    </xf>
    <xf numFmtId="0" fontId="12" fillId="0" borderId="51" xfId="0" applyFont="1" applyBorder="1" applyAlignment="1">
      <alignment horizontal="right" vertical="center"/>
    </xf>
    <xf numFmtId="0" fontId="12" fillId="0" borderId="52" xfId="0" applyFont="1" applyBorder="1" applyAlignment="1">
      <alignment horizontal="right" vertical="center"/>
    </xf>
    <xf numFmtId="0" fontId="12" fillId="0" borderId="53" xfId="0" applyFont="1" applyBorder="1" applyAlignment="1">
      <alignment horizontal="right" vertical="center"/>
    </xf>
    <xf numFmtId="0" fontId="12" fillId="3" borderId="51" xfId="0" applyFont="1" applyFill="1" applyBorder="1" applyAlignment="1">
      <alignment horizontal="left" vertical="center" wrapText="1"/>
    </xf>
    <xf numFmtId="0" fontId="12" fillId="3" borderId="52" xfId="0" applyFont="1" applyFill="1" applyBorder="1" applyAlignment="1">
      <alignment horizontal="left" vertical="center" wrapText="1"/>
    </xf>
    <xf numFmtId="0" fontId="12" fillId="3" borderId="53" xfId="0" applyFont="1" applyFill="1" applyBorder="1" applyAlignment="1">
      <alignment horizontal="left" vertical="center" wrapText="1"/>
    </xf>
    <xf numFmtId="0" fontId="0" fillId="2" borderId="13" xfId="0" applyFill="1" applyBorder="1" applyAlignment="1" applyProtection="1">
      <alignment horizontal="left" vertical="center"/>
      <protection locked="0"/>
    </xf>
    <xf numFmtId="0" fontId="0" fillId="3" borderId="13" xfId="0" applyFill="1" applyBorder="1" applyAlignment="1">
      <alignment horizontal="left" vertical="center"/>
    </xf>
    <xf numFmtId="0" fontId="0" fillId="3" borderId="7" xfId="0" applyFill="1" applyBorder="1" applyAlignment="1">
      <alignment horizontal="left" vertical="center"/>
    </xf>
    <xf numFmtId="0" fontId="0" fillId="2" borderId="13" xfId="0" applyFill="1" applyBorder="1" applyAlignment="1" applyProtection="1">
      <alignment horizontal="center" vertical="center"/>
      <protection locked="0"/>
    </xf>
    <xf numFmtId="0" fontId="0" fillId="2" borderId="0" xfId="0" applyFill="1" applyAlignment="1" applyProtection="1">
      <alignment horizontal="center" vertical="center"/>
      <protection locked="0"/>
    </xf>
    <xf numFmtId="0" fontId="0" fillId="2" borderId="7" xfId="0" applyFill="1" applyBorder="1" applyAlignment="1" applyProtection="1">
      <alignment horizontal="center" vertical="center"/>
      <protection locked="0"/>
    </xf>
    <xf numFmtId="0" fontId="0" fillId="3" borderId="50" xfId="0" applyFill="1" applyBorder="1" applyAlignment="1">
      <alignment horizontal="left" vertical="center"/>
    </xf>
    <xf numFmtId="0" fontId="12" fillId="2" borderId="13" xfId="0" applyFont="1" applyFill="1" applyBorder="1" applyAlignment="1" applyProtection="1">
      <alignment horizontal="left" vertical="center"/>
      <protection locked="0"/>
    </xf>
    <xf numFmtId="0" fontId="12" fillId="2" borderId="0" xfId="0" applyFont="1" applyFill="1" applyAlignment="1" applyProtection="1">
      <alignment horizontal="left" vertical="center"/>
      <protection locked="0"/>
    </xf>
    <xf numFmtId="0" fontId="12" fillId="2" borderId="7" xfId="0" applyFont="1" applyFill="1" applyBorder="1" applyAlignment="1" applyProtection="1">
      <alignment horizontal="left" vertical="center"/>
      <protection locked="0"/>
    </xf>
    <xf numFmtId="0" fontId="12" fillId="2" borderId="50" xfId="0" applyFont="1" applyFill="1" applyBorder="1" applyAlignment="1" applyProtection="1">
      <alignment horizontal="left" vertical="center"/>
      <protection locked="0"/>
    </xf>
    <xf numFmtId="0" fontId="0" fillId="3" borderId="13" xfId="0" applyFill="1" applyBorder="1" applyAlignment="1">
      <alignment vertical="center"/>
    </xf>
    <xf numFmtId="0" fontId="0" fillId="3" borderId="7" xfId="0" applyFill="1" applyBorder="1" applyAlignment="1">
      <alignment vertical="center"/>
    </xf>
    <xf numFmtId="0" fontId="0" fillId="0" borderId="50" xfId="0" applyBorder="1" applyAlignment="1">
      <alignment horizontal="left"/>
    </xf>
    <xf numFmtId="0" fontId="0" fillId="0" borderId="0" xfId="0" applyAlignment="1">
      <alignment horizontal="left"/>
    </xf>
    <xf numFmtId="0" fontId="0" fillId="0" borderId="7" xfId="0" applyBorder="1" applyAlignment="1">
      <alignment horizontal="left"/>
    </xf>
    <xf numFmtId="0" fontId="12" fillId="0" borderId="0" xfId="0" applyFont="1" applyAlignment="1">
      <alignment horizontal="right"/>
    </xf>
    <xf numFmtId="0" fontId="12" fillId="0" borderId="20" xfId="0" applyFont="1" applyBorder="1" applyAlignment="1">
      <alignment horizontal="right"/>
    </xf>
    <xf numFmtId="0" fontId="12" fillId="0" borderId="24" xfId="0" applyFont="1" applyBorder="1" applyAlignment="1">
      <alignment horizontal="right"/>
    </xf>
    <xf numFmtId="0" fontId="0" fillId="0" borderId="50" xfId="0" applyBorder="1" applyAlignment="1">
      <alignment horizontal="right"/>
    </xf>
    <xf numFmtId="0" fontId="0" fillId="0" borderId="0" xfId="0" applyAlignment="1">
      <alignment horizontal="right"/>
    </xf>
    <xf numFmtId="0" fontId="0" fillId="0" borderId="7" xfId="0" applyBorder="1" applyAlignment="1">
      <alignment horizontal="right"/>
    </xf>
    <xf numFmtId="0" fontId="15" fillId="0" borderId="62" xfId="0" applyFont="1" applyBorder="1" applyAlignment="1">
      <alignment horizontal="center"/>
    </xf>
    <xf numFmtId="0" fontId="15" fillId="0" borderId="63" xfId="0" applyFont="1" applyBorder="1" applyAlignment="1">
      <alignment horizontal="center"/>
    </xf>
    <xf numFmtId="0" fontId="15" fillId="0" borderId="64" xfId="0" applyFont="1" applyBorder="1" applyAlignment="1">
      <alignment horizontal="center"/>
    </xf>
    <xf numFmtId="0" fontId="23" fillId="0" borderId="26" xfId="0" applyFont="1" applyBorder="1" applyAlignment="1">
      <alignment horizontal="right"/>
    </xf>
    <xf numFmtId="0" fontId="0" fillId="2" borderId="50" xfId="0" applyFill="1" applyBorder="1" applyAlignment="1" applyProtection="1">
      <alignment horizontal="left"/>
      <protection locked="0"/>
    </xf>
    <xf numFmtId="0" fontId="0" fillId="2" borderId="36" xfId="0" applyFill="1" applyBorder="1" applyAlignment="1" applyProtection="1">
      <alignment horizontal="left"/>
      <protection locked="0"/>
    </xf>
    <xf numFmtId="0" fontId="0" fillId="2" borderId="37" xfId="0" applyFill="1" applyBorder="1" applyAlignment="1" applyProtection="1">
      <alignment horizontal="left"/>
      <protection locked="0"/>
    </xf>
    <xf numFmtId="0" fontId="0" fillId="2" borderId="38" xfId="0" applyFill="1" applyBorder="1" applyAlignment="1" applyProtection="1">
      <alignment horizontal="left"/>
      <protection locked="0"/>
    </xf>
    <xf numFmtId="0" fontId="0" fillId="0" borderId="36" xfId="0" applyBorder="1" applyAlignment="1">
      <alignment horizontal="right"/>
    </xf>
    <xf numFmtId="0" fontId="0" fillId="0" borderId="37" xfId="0" applyBorder="1" applyAlignment="1">
      <alignment horizontal="right"/>
    </xf>
    <xf numFmtId="0" fontId="0" fillId="0" borderId="38" xfId="0" applyBorder="1" applyAlignment="1">
      <alignment horizontal="right"/>
    </xf>
    <xf numFmtId="0" fontId="0" fillId="0" borderId="50" xfId="0" applyBorder="1" applyAlignment="1">
      <alignment horizontal="right" vertical="center"/>
    </xf>
    <xf numFmtId="0" fontId="0" fillId="0" borderId="0" xfId="0" applyAlignment="1">
      <alignment horizontal="right" vertical="center"/>
    </xf>
    <xf numFmtId="0" fontId="0" fillId="0" borderId="18" xfId="0" applyBorder="1" applyAlignment="1">
      <alignment horizontal="right" vertical="center"/>
    </xf>
    <xf numFmtId="3" fontId="0" fillId="2" borderId="54" xfId="0" applyNumberFormat="1" applyFill="1" applyBorder="1" applyAlignment="1" applyProtection="1">
      <alignment horizontal="center" vertical="center"/>
      <protection locked="0"/>
    </xf>
    <xf numFmtId="3" fontId="0" fillId="2" borderId="67" xfId="0" applyNumberFormat="1" applyFill="1" applyBorder="1" applyAlignment="1" applyProtection="1">
      <alignment horizontal="center" vertical="center"/>
      <protection locked="0"/>
    </xf>
    <xf numFmtId="0" fontId="0" fillId="3" borderId="36" xfId="0" applyFill="1" applyBorder="1" applyAlignment="1">
      <alignment horizontal="left"/>
    </xf>
    <xf numFmtId="0" fontId="0" fillId="3" borderId="37" xfId="0" applyFill="1" applyBorder="1" applyAlignment="1">
      <alignment horizontal="left"/>
    </xf>
    <xf numFmtId="0" fontId="0" fillId="3" borderId="38" xfId="0" applyFill="1" applyBorder="1" applyAlignment="1">
      <alignment horizontal="left"/>
    </xf>
    <xf numFmtId="0" fontId="12" fillId="0" borderId="50" xfId="0" applyFont="1" applyBorder="1" applyAlignment="1">
      <alignment horizontal="left"/>
    </xf>
    <xf numFmtId="0" fontId="12" fillId="0" borderId="0" xfId="0" applyFont="1" applyAlignment="1">
      <alignment horizontal="left"/>
    </xf>
    <xf numFmtId="0" fontId="20" fillId="0" borderId="41" xfId="0" applyFont="1" applyBorder="1" applyAlignment="1">
      <alignment horizontal="left" vertical="center"/>
    </xf>
    <xf numFmtId="0" fontId="20" fillId="0" borderId="26" xfId="0" applyFont="1" applyBorder="1" applyAlignment="1">
      <alignment horizontal="left" vertical="center"/>
    </xf>
    <xf numFmtId="0" fontId="20" fillId="0" borderId="26" xfId="0" applyFont="1" applyBorder="1" applyAlignment="1">
      <alignment horizontal="right" vertical="center"/>
    </xf>
    <xf numFmtId="0" fontId="20" fillId="0" borderId="27" xfId="0" applyFont="1" applyBorder="1" applyAlignment="1">
      <alignment horizontal="right" vertical="center"/>
    </xf>
    <xf numFmtId="0" fontId="12" fillId="0" borderId="5" xfId="0" applyFont="1" applyBorder="1" applyAlignment="1">
      <alignment horizontal="left"/>
    </xf>
    <xf numFmtId="0" fontId="12" fillId="0" borderId="6" xfId="0" applyFont="1" applyBorder="1" applyAlignment="1">
      <alignment horizontal="left"/>
    </xf>
    <xf numFmtId="0" fontId="12" fillId="0" borderId="40" xfId="0" applyFont="1" applyBorder="1" applyAlignment="1">
      <alignment horizontal="left"/>
    </xf>
    <xf numFmtId="0" fontId="12" fillId="0" borderId="7" xfId="0" applyFont="1" applyBorder="1" applyAlignment="1">
      <alignment horizontal="left"/>
    </xf>
    <xf numFmtId="0" fontId="12" fillId="0" borderId="50" xfId="0" applyFont="1" applyBorder="1" applyAlignment="1">
      <alignment horizontal="right"/>
    </xf>
    <xf numFmtId="3" fontId="0" fillId="3" borderId="8" xfId="0" applyNumberFormat="1" applyFill="1" applyBorder="1" applyAlignment="1">
      <alignment horizontal="center" wrapText="1"/>
    </xf>
    <xf numFmtId="3" fontId="0" fillId="3" borderId="10" xfId="0" applyNumberFormat="1" applyFill="1" applyBorder="1" applyAlignment="1">
      <alignment horizontal="center" wrapText="1"/>
    </xf>
    <xf numFmtId="0" fontId="0" fillId="0" borderId="5" xfId="0" applyBorder="1" applyAlignment="1">
      <alignment horizontal="left" wrapText="1"/>
    </xf>
    <xf numFmtId="0" fontId="0" fillId="0" borderId="6" xfId="0" applyBorder="1" applyAlignment="1">
      <alignment horizontal="left" wrapText="1"/>
    </xf>
    <xf numFmtId="0" fontId="0" fillId="0" borderId="40" xfId="0" applyBorder="1" applyAlignment="1">
      <alignment horizontal="left" wrapText="1"/>
    </xf>
    <xf numFmtId="0" fontId="0" fillId="0" borderId="50" xfId="0" applyBorder="1" applyAlignment="1">
      <alignment horizontal="left" wrapText="1"/>
    </xf>
    <xf numFmtId="0" fontId="0" fillId="0" borderId="0" xfId="0" applyAlignment="1">
      <alignment horizontal="left" wrapText="1"/>
    </xf>
    <xf numFmtId="0" fontId="0" fillId="0" borderId="7" xfId="0" applyBorder="1" applyAlignment="1">
      <alignment horizontal="left" wrapText="1"/>
    </xf>
    <xf numFmtId="0" fontId="12" fillId="0" borderId="18" xfId="0" applyFont="1" applyBorder="1" applyAlignment="1">
      <alignment horizontal="right"/>
    </xf>
    <xf numFmtId="0" fontId="0" fillId="2" borderId="50" xfId="0" applyFill="1" applyBorder="1" applyAlignment="1" applyProtection="1">
      <alignment horizontal="left" wrapText="1"/>
      <protection locked="0"/>
    </xf>
    <xf numFmtId="0" fontId="0" fillId="2" borderId="0" xfId="0" applyFill="1" applyAlignment="1" applyProtection="1">
      <alignment horizontal="left" wrapText="1"/>
      <protection locked="0"/>
    </xf>
    <xf numFmtId="0" fontId="0" fillId="2" borderId="7" xfId="0" applyFill="1" applyBorder="1" applyAlignment="1" applyProtection="1">
      <alignment horizontal="left" wrapText="1"/>
      <protection locked="0"/>
    </xf>
    <xf numFmtId="3" fontId="0" fillId="3" borderId="57" xfId="0" applyNumberFormat="1" applyFill="1" applyBorder="1" applyAlignment="1">
      <alignment horizontal="center"/>
    </xf>
    <xf numFmtId="3" fontId="0" fillId="3" borderId="15" xfId="0" applyNumberFormat="1" applyFill="1" applyBorder="1" applyAlignment="1">
      <alignment horizontal="center"/>
    </xf>
    <xf numFmtId="0" fontId="0" fillId="3" borderId="50" xfId="0" applyFill="1" applyBorder="1" applyAlignment="1">
      <alignment horizontal="left" wrapText="1"/>
    </xf>
    <xf numFmtId="0" fontId="0" fillId="3" borderId="0" xfId="0" applyFill="1" applyAlignment="1">
      <alignment horizontal="left" wrapText="1"/>
    </xf>
    <xf numFmtId="0" fontId="0" fillId="3" borderId="7" xfId="0" applyFill="1" applyBorder="1" applyAlignment="1">
      <alignment horizontal="left" wrapText="1"/>
    </xf>
    <xf numFmtId="0" fontId="0" fillId="0" borderId="50" xfId="0" applyBorder="1" applyAlignment="1">
      <alignment horizontal="right" wrapText="1"/>
    </xf>
    <xf numFmtId="0" fontId="0" fillId="0" borderId="0" xfId="0" applyAlignment="1">
      <alignment horizontal="right" wrapText="1"/>
    </xf>
    <xf numFmtId="0" fontId="0" fillId="0" borderId="68" xfId="0" applyBorder="1" applyAlignment="1">
      <alignment horizontal="right" wrapText="1"/>
    </xf>
    <xf numFmtId="0" fontId="0" fillId="0" borderId="20" xfId="0" applyBorder="1" applyAlignment="1">
      <alignment horizontal="right" wrapText="1"/>
    </xf>
    <xf numFmtId="0" fontId="20" fillId="0" borderId="26" xfId="0" applyFont="1" applyBorder="1" applyAlignment="1">
      <alignment horizontal="right" vertical="center" wrapText="1"/>
    </xf>
    <xf numFmtId="0" fontId="20" fillId="0" borderId="27" xfId="0" applyFont="1" applyBorder="1" applyAlignment="1">
      <alignment horizontal="right" vertical="center" wrapText="1"/>
    </xf>
    <xf numFmtId="0" fontId="21" fillId="0" borderId="5" xfId="0" applyFont="1" applyBorder="1" applyAlignment="1">
      <alignment horizontal="left"/>
    </xf>
    <xf numFmtId="0" fontId="21" fillId="0" borderId="6" xfId="0" applyFont="1" applyBorder="1" applyAlignment="1">
      <alignment horizontal="left"/>
    </xf>
    <xf numFmtId="0" fontId="21" fillId="0" borderId="40" xfId="0" applyFont="1" applyBorder="1" applyAlignment="1">
      <alignment horizontal="left"/>
    </xf>
    <xf numFmtId="0" fontId="0" fillId="0" borderId="13" xfId="0" applyBorder="1" applyAlignment="1">
      <alignment horizontal="left" indent="6"/>
    </xf>
    <xf numFmtId="0" fontId="0" fillId="0" borderId="0" xfId="0" applyAlignment="1">
      <alignment horizontal="left" indent="6"/>
    </xf>
    <xf numFmtId="0" fontId="0" fillId="0" borderId="7" xfId="0" applyBorder="1" applyAlignment="1">
      <alignment horizontal="left" indent="6"/>
    </xf>
    <xf numFmtId="0" fontId="0" fillId="2" borderId="13" xfId="0" applyFill="1" applyBorder="1" applyAlignment="1" applyProtection="1">
      <alignment horizontal="left"/>
      <protection locked="0"/>
    </xf>
    <xf numFmtId="3" fontId="0" fillId="2" borderId="1" xfId="0" applyNumberFormat="1" applyFill="1" applyBorder="1" applyAlignment="1" applyProtection="1">
      <alignment horizontal="center"/>
      <protection locked="0"/>
    </xf>
    <xf numFmtId="3" fontId="0" fillId="2" borderId="3" xfId="0" applyNumberFormat="1" applyFill="1" applyBorder="1" applyAlignment="1" applyProtection="1">
      <alignment horizontal="center"/>
      <protection locked="0"/>
    </xf>
    <xf numFmtId="0" fontId="12" fillId="0" borderId="11" xfId="0" applyFont="1" applyBorder="1" applyAlignment="1">
      <alignment horizontal="left" vertical="center"/>
    </xf>
    <xf numFmtId="0" fontId="12" fillId="0" borderId="12" xfId="0" applyFont="1" applyBorder="1" applyAlignment="1">
      <alignment horizontal="left" vertical="center"/>
    </xf>
    <xf numFmtId="0" fontId="0" fillId="0" borderId="13" xfId="0" applyBorder="1" applyAlignment="1">
      <alignment horizontal="right"/>
    </xf>
    <xf numFmtId="0" fontId="0" fillId="3" borderId="13" xfId="0" applyFill="1" applyBorder="1" applyAlignment="1">
      <alignment horizontal="left" indent="6"/>
    </xf>
    <xf numFmtId="0" fontId="0" fillId="3" borderId="0" xfId="0" applyFill="1" applyAlignment="1">
      <alignment horizontal="left" indent="6"/>
    </xf>
    <xf numFmtId="0" fontId="0" fillId="3" borderId="7" xfId="0" applyFill="1" applyBorder="1" applyAlignment="1">
      <alignment horizontal="left" indent="6"/>
    </xf>
    <xf numFmtId="0" fontId="12" fillId="0" borderId="13" xfId="0" applyFont="1" applyBorder="1" applyAlignment="1">
      <alignment horizontal="center" vertical="center"/>
    </xf>
    <xf numFmtId="0" fontId="0" fillId="0" borderId="0" xfId="0" applyAlignment="1">
      <alignment horizontal="center" vertical="center"/>
    </xf>
    <xf numFmtId="0" fontId="0" fillId="2" borderId="18" xfId="0" applyFill="1" applyBorder="1" applyAlignment="1" applyProtection="1">
      <alignment horizontal="left" vertical="center"/>
      <protection locked="0"/>
    </xf>
    <xf numFmtId="0" fontId="0" fillId="2" borderId="19" xfId="0" applyFill="1" applyBorder="1" applyAlignment="1" applyProtection="1">
      <alignment horizontal="left" vertical="center"/>
      <protection locked="0"/>
    </xf>
    <xf numFmtId="0" fontId="0" fillId="2" borderId="20" xfId="0" applyFill="1" applyBorder="1" applyAlignment="1" applyProtection="1">
      <alignment horizontal="left" vertical="center"/>
      <protection locked="0"/>
    </xf>
    <xf numFmtId="0" fontId="0" fillId="2" borderId="24" xfId="0" applyFill="1" applyBorder="1" applyAlignment="1" applyProtection="1">
      <alignment horizontal="left" vertical="center"/>
      <protection locked="0"/>
    </xf>
    <xf numFmtId="3" fontId="0" fillId="2" borderId="11" xfId="0" applyNumberFormat="1" applyFill="1" applyBorder="1" applyAlignment="1" applyProtection="1">
      <alignment horizontal="center" vertical="center"/>
      <protection locked="0"/>
    </xf>
    <xf numFmtId="3" fontId="0" fillId="2" borderId="60" xfId="0" applyNumberFormat="1" applyFill="1" applyBorder="1" applyAlignment="1" applyProtection="1">
      <alignment horizontal="center" vertical="center"/>
      <protection locked="0"/>
    </xf>
    <xf numFmtId="3" fontId="0" fillId="2" borderId="13" xfId="0" applyNumberFormat="1" applyFill="1" applyBorder="1" applyAlignment="1" applyProtection="1">
      <alignment horizontal="center" vertical="center"/>
      <protection locked="0"/>
    </xf>
    <xf numFmtId="3" fontId="0" fillId="2" borderId="18" xfId="0" applyNumberFormat="1" applyFill="1" applyBorder="1" applyAlignment="1" applyProtection="1">
      <alignment horizontal="center" vertical="center"/>
      <protection locked="0"/>
    </xf>
    <xf numFmtId="3" fontId="0" fillId="2" borderId="19" xfId="0" applyNumberFormat="1" applyFill="1" applyBorder="1" applyAlignment="1" applyProtection="1">
      <alignment horizontal="center" vertical="center"/>
      <protection locked="0"/>
    </xf>
    <xf numFmtId="3" fontId="0" fillId="2" borderId="24" xfId="0" applyNumberFormat="1" applyFill="1" applyBorder="1" applyAlignment="1" applyProtection="1">
      <alignment horizontal="center" vertical="center"/>
      <protection locked="0"/>
    </xf>
    <xf numFmtId="0" fontId="0" fillId="2" borderId="11" xfId="0" applyFill="1" applyBorder="1" applyAlignment="1" applyProtection="1">
      <alignment horizontal="left" vertical="center"/>
      <protection locked="0"/>
    </xf>
    <xf numFmtId="0" fontId="0" fillId="2" borderId="12" xfId="0" applyFill="1" applyBorder="1" applyAlignment="1" applyProtection="1">
      <alignment horizontal="left" vertical="center"/>
      <protection locked="0"/>
    </xf>
    <xf numFmtId="0" fontId="0" fillId="2" borderId="60" xfId="0" applyFill="1" applyBorder="1" applyAlignment="1" applyProtection="1">
      <alignment horizontal="left" vertical="center"/>
      <protection locked="0"/>
    </xf>
    <xf numFmtId="167" fontId="20" fillId="0" borderId="19" xfId="0" applyNumberFormat="1" applyFont="1" applyBorder="1" applyAlignment="1" applyProtection="1">
      <alignment horizontal="center"/>
      <protection locked="0"/>
    </xf>
    <xf numFmtId="167" fontId="20" fillId="0" borderId="24" xfId="0" applyNumberFormat="1" applyFont="1" applyBorder="1" applyAlignment="1" applyProtection="1">
      <alignment horizontal="center"/>
      <protection locked="0"/>
    </xf>
    <xf numFmtId="0" fontId="15" fillId="0" borderId="11" xfId="0" applyFont="1" applyBorder="1" applyAlignment="1">
      <alignment horizontal="center" vertical="center"/>
    </xf>
    <xf numFmtId="0" fontId="12" fillId="0" borderId="12" xfId="0" applyFont="1" applyBorder="1" applyAlignment="1">
      <alignment horizontal="center" vertical="center"/>
    </xf>
    <xf numFmtId="0" fontId="12" fillId="0" borderId="60" xfId="0" applyFont="1" applyBorder="1" applyAlignment="1">
      <alignment horizontal="center" vertical="center"/>
    </xf>
    <xf numFmtId="0" fontId="12" fillId="0" borderId="19" xfId="0" applyFont="1" applyBorder="1" applyAlignment="1">
      <alignment horizontal="center" vertical="center"/>
    </xf>
    <xf numFmtId="0" fontId="12" fillId="0" borderId="20" xfId="0" applyFont="1" applyBorder="1" applyAlignment="1">
      <alignment horizontal="center" vertical="center"/>
    </xf>
    <xf numFmtId="0" fontId="12" fillId="0" borderId="24" xfId="0" applyFont="1" applyBorder="1" applyAlignment="1">
      <alignment horizontal="center" vertical="center"/>
    </xf>
    <xf numFmtId="0" fontId="0" fillId="0" borderId="20" xfId="0" applyBorder="1" applyAlignment="1">
      <alignment horizontal="center"/>
    </xf>
    <xf numFmtId="0" fontId="20" fillId="0" borderId="54" xfId="0" applyFont="1" applyBorder="1" applyAlignment="1">
      <alignment horizontal="center" vertical="top"/>
    </xf>
    <xf numFmtId="0" fontId="20" fillId="0" borderId="69" xfId="0" applyFont="1" applyBorder="1" applyAlignment="1">
      <alignment horizontal="center" vertical="top"/>
    </xf>
    <xf numFmtId="0" fontId="20" fillId="0" borderId="67" xfId="0" applyFont="1" applyBorder="1" applyAlignment="1">
      <alignment horizontal="center" vertical="top"/>
    </xf>
    <xf numFmtId="0" fontId="20" fillId="0" borderId="54" xfId="0" applyFont="1" applyBorder="1" applyAlignment="1">
      <alignment horizontal="center" vertical="top" wrapText="1"/>
    </xf>
    <xf numFmtId="0" fontId="20" fillId="0" borderId="69" xfId="0" applyFont="1" applyBorder="1" applyAlignment="1">
      <alignment horizontal="center" vertical="top" wrapText="1"/>
    </xf>
    <xf numFmtId="0" fontId="20" fillId="0" borderId="67" xfId="0" applyFont="1" applyBorder="1" applyAlignment="1">
      <alignment horizontal="center" vertical="top" wrapText="1"/>
    </xf>
    <xf numFmtId="0" fontId="20" fillId="0" borderId="19" xfId="0" applyFont="1" applyBorder="1" applyAlignment="1">
      <alignment horizontal="center"/>
    </xf>
    <xf numFmtId="0" fontId="20" fillId="0" borderId="20" xfId="0" applyFont="1" applyBorder="1" applyAlignment="1">
      <alignment horizontal="center"/>
    </xf>
    <xf numFmtId="0" fontId="20" fillId="0" borderId="51" xfId="0" applyFont="1" applyBorder="1" applyAlignment="1">
      <alignment horizontal="center" vertical="top"/>
    </xf>
    <xf numFmtId="0" fontId="20" fillId="0" borderId="52" xfId="0" applyFont="1" applyBorder="1" applyAlignment="1">
      <alignment horizontal="center" vertical="top"/>
    </xf>
    <xf numFmtId="0" fontId="20" fillId="0" borderId="53" xfId="0" applyFont="1" applyBorder="1" applyAlignment="1">
      <alignment horizontal="center" vertical="top"/>
    </xf>
    <xf numFmtId="0" fontId="0" fillId="0" borderId="18" xfId="0" applyBorder="1" applyAlignment="1">
      <alignment horizontal="right"/>
    </xf>
    <xf numFmtId="0" fontId="0" fillId="0" borderId="13" xfId="0" applyBorder="1" applyAlignment="1">
      <alignment horizontal="left" indent="3"/>
    </xf>
    <xf numFmtId="0" fontId="0" fillId="0" borderId="0" xfId="0" applyAlignment="1">
      <alignment horizontal="left" indent="3"/>
    </xf>
    <xf numFmtId="0" fontId="0" fillId="0" borderId="7" xfId="0" applyBorder="1" applyAlignment="1">
      <alignment horizontal="left" indent="3"/>
    </xf>
    <xf numFmtId="0" fontId="0" fillId="0" borderId="13" xfId="0" applyBorder="1" applyAlignment="1">
      <alignment horizontal="center"/>
    </xf>
    <xf numFmtId="0" fontId="0" fillId="0" borderId="0" xfId="0" applyAlignment="1">
      <alignment horizontal="center"/>
    </xf>
    <xf numFmtId="0" fontId="0" fillId="0" borderId="7" xfId="0" applyBorder="1" applyAlignment="1">
      <alignment horizontal="center"/>
    </xf>
    <xf numFmtId="0" fontId="0" fillId="0" borderId="13" xfId="0" applyBorder="1" applyAlignment="1">
      <alignment horizontal="left"/>
    </xf>
    <xf numFmtId="0" fontId="15" fillId="0" borderId="51" xfId="0" applyFont="1" applyBorder="1" applyAlignment="1">
      <alignment horizontal="center" vertical="center"/>
    </xf>
    <xf numFmtId="0" fontId="15" fillId="0" borderId="52" xfId="0" applyFont="1" applyBorder="1" applyAlignment="1">
      <alignment horizontal="center" vertical="center"/>
    </xf>
    <xf numFmtId="0" fontId="15" fillId="0" borderId="53" xfId="0" applyFont="1" applyBorder="1" applyAlignment="1">
      <alignment horizontal="center" vertical="center"/>
    </xf>
    <xf numFmtId="0" fontId="12" fillId="0" borderId="43" xfId="0" applyFont="1" applyBorder="1" applyAlignment="1">
      <alignment horizontal="left"/>
    </xf>
    <xf numFmtId="0" fontId="12" fillId="0" borderId="37" xfId="0" applyFont="1" applyBorder="1" applyAlignment="1">
      <alignment horizontal="left"/>
    </xf>
    <xf numFmtId="0" fontId="12" fillId="0" borderId="38" xfId="0" applyFont="1" applyBorder="1" applyAlignment="1">
      <alignment horizontal="left"/>
    </xf>
    <xf numFmtId="0" fontId="12" fillId="0" borderId="1" xfId="0" applyFont="1" applyBorder="1" applyAlignment="1">
      <alignment horizontal="left" vertical="center"/>
    </xf>
    <xf numFmtId="0" fontId="12" fillId="0" borderId="2" xfId="0" applyFont="1" applyBorder="1" applyAlignment="1">
      <alignment horizontal="left" vertical="center"/>
    </xf>
    <xf numFmtId="0" fontId="12" fillId="0" borderId="3" xfId="0" applyFont="1" applyBorder="1" applyAlignment="1">
      <alignment horizontal="left" vertical="center"/>
    </xf>
    <xf numFmtId="0" fontId="12" fillId="0" borderId="50" xfId="0" applyFont="1" applyBorder="1" applyAlignment="1">
      <alignment horizontal="left" vertical="center"/>
    </xf>
    <xf numFmtId="3" fontId="0" fillId="0" borderId="0" xfId="0" applyNumberFormat="1" applyAlignment="1">
      <alignment horizontal="center"/>
    </xf>
    <xf numFmtId="3" fontId="0" fillId="3" borderId="34" xfId="0" applyNumberFormat="1" applyFill="1" applyBorder="1" applyAlignment="1">
      <alignment horizontal="center" vertical="center"/>
    </xf>
    <xf numFmtId="3" fontId="0" fillId="3" borderId="39" xfId="0" applyNumberFormat="1" applyFill="1" applyBorder="1" applyAlignment="1">
      <alignment horizontal="center" vertical="center"/>
    </xf>
    <xf numFmtId="3" fontId="0" fillId="0" borderId="47" xfId="0" applyNumberFormat="1" applyBorder="1" applyAlignment="1">
      <alignment horizontal="center" vertical="center"/>
    </xf>
    <xf numFmtId="0" fontId="0" fillId="0" borderId="20" xfId="0" applyBorder="1" applyAlignment="1">
      <alignment horizontal="left"/>
    </xf>
    <xf numFmtId="3" fontId="0" fillId="2" borderId="34" xfId="0" applyNumberFormat="1" applyFill="1" applyBorder="1" applyAlignment="1" applyProtection="1">
      <alignment horizontal="center" vertical="center"/>
      <protection locked="0"/>
    </xf>
    <xf numFmtId="0" fontId="0" fillId="2" borderId="0" xfId="0" applyFill="1" applyAlignment="1" applyProtection="1">
      <alignment horizontal="right" vertical="center"/>
      <protection locked="0"/>
    </xf>
    <xf numFmtId="0" fontId="0" fillId="2" borderId="7" xfId="0" applyFill="1" applyBorder="1" applyAlignment="1" applyProtection="1">
      <alignment horizontal="right" vertical="center"/>
      <protection locked="0"/>
    </xf>
    <xf numFmtId="3" fontId="0" fillId="2" borderId="10" xfId="0" applyNumberFormat="1" applyFill="1" applyBorder="1" applyAlignment="1" applyProtection="1">
      <alignment horizontal="center" vertical="center"/>
      <protection locked="0"/>
    </xf>
    <xf numFmtId="3" fontId="0" fillId="0" borderId="54" xfId="0" applyNumberFormat="1" applyBorder="1" applyAlignment="1">
      <alignment horizontal="center" vertical="center"/>
    </xf>
    <xf numFmtId="3" fontId="0" fillId="0" borderId="67" xfId="0" applyNumberFormat="1" applyBorder="1" applyAlignment="1">
      <alignment horizontal="center" vertical="center"/>
    </xf>
    <xf numFmtId="0" fontId="0" fillId="3" borderId="0" xfId="0" applyFill="1" applyAlignment="1">
      <alignment horizontal="left"/>
    </xf>
    <xf numFmtId="3" fontId="0" fillId="3" borderId="33" xfId="0" applyNumberFormat="1" applyFill="1" applyBorder="1" applyAlignment="1">
      <alignment horizontal="center" vertical="center"/>
    </xf>
    <xf numFmtId="0" fontId="12" fillId="0" borderId="5" xfId="0" applyFont="1" applyBorder="1" applyAlignment="1">
      <alignment horizontal="left" vertical="center"/>
    </xf>
    <xf numFmtId="3" fontId="0" fillId="3" borderId="8" xfId="0" applyNumberFormat="1" applyFill="1" applyBorder="1" applyAlignment="1">
      <alignment horizontal="center" vertical="center"/>
    </xf>
    <xf numFmtId="3" fontId="0" fillId="3" borderId="10" xfId="0" applyNumberFormat="1" applyFill="1" applyBorder="1" applyAlignment="1">
      <alignment horizontal="center" vertical="center"/>
    </xf>
    <xf numFmtId="3" fontId="0" fillId="0" borderId="14" xfId="0" applyNumberFormat="1" applyBorder="1" applyAlignment="1">
      <alignment horizontal="center" vertical="center"/>
    </xf>
    <xf numFmtId="3" fontId="0" fillId="0" borderId="15" xfId="0" applyNumberFormat="1" applyBorder="1" applyAlignment="1">
      <alignment horizontal="center" vertical="center"/>
    </xf>
    <xf numFmtId="0" fontId="0" fillId="3" borderId="20" xfId="0" applyFill="1" applyBorder="1" applyAlignment="1">
      <alignment horizontal="left"/>
    </xf>
    <xf numFmtId="3" fontId="0" fillId="2" borderId="9" xfId="0" applyNumberFormat="1" applyFill="1" applyBorder="1" applyAlignment="1" applyProtection="1">
      <alignment horizontal="center" vertical="center"/>
      <protection locked="0"/>
    </xf>
    <xf numFmtId="0" fontId="12" fillId="0" borderId="7" xfId="0" applyFont="1" applyBorder="1" applyAlignment="1">
      <alignment horizontal="right" vertical="center"/>
    </xf>
    <xf numFmtId="0" fontId="12" fillId="0" borderId="37" xfId="0" applyFont="1" applyBorder="1" applyAlignment="1">
      <alignment horizontal="right" vertical="center"/>
    </xf>
    <xf numFmtId="0" fontId="12" fillId="0" borderId="38" xfId="0" applyFont="1" applyBorder="1" applyAlignment="1">
      <alignment horizontal="right" vertical="center"/>
    </xf>
    <xf numFmtId="0" fontId="23" fillId="0" borderId="0" xfId="0" applyFont="1" applyAlignment="1">
      <alignment horizontal="right"/>
    </xf>
    <xf numFmtId="14" fontId="23" fillId="2" borderId="1" xfId="0" applyNumberFormat="1" applyFont="1" applyFill="1" applyBorder="1" applyAlignment="1" applyProtection="1">
      <alignment horizontal="center"/>
      <protection locked="0"/>
    </xf>
    <xf numFmtId="14" fontId="23" fillId="2" borderId="3" xfId="0" applyNumberFormat="1" applyFont="1" applyFill="1" applyBorder="1" applyAlignment="1" applyProtection="1">
      <alignment horizontal="center"/>
      <protection locked="0"/>
    </xf>
    <xf numFmtId="3" fontId="0" fillId="3" borderId="35" xfId="0" applyNumberFormat="1" applyFill="1" applyBorder="1" applyAlignment="1">
      <alignment horizontal="center" vertical="center"/>
    </xf>
    <xf numFmtId="0" fontId="0" fillId="3" borderId="13" xfId="0" applyFill="1" applyBorder="1" applyAlignment="1">
      <alignment horizontal="left" vertical="center" wrapText="1"/>
    </xf>
    <xf numFmtId="0" fontId="0" fillId="3" borderId="7" xfId="0" applyFill="1" applyBorder="1" applyAlignment="1">
      <alignment horizontal="left" vertical="center" wrapText="1"/>
    </xf>
    <xf numFmtId="0" fontId="0" fillId="3" borderId="42" xfId="0" applyFill="1" applyBorder="1" applyAlignment="1">
      <alignment horizontal="left" vertical="center" wrapText="1"/>
    </xf>
    <xf numFmtId="0" fontId="0" fillId="3" borderId="6" xfId="0" applyFill="1" applyBorder="1" applyAlignment="1">
      <alignment horizontal="left" vertical="center" wrapText="1"/>
    </xf>
    <xf numFmtId="0" fontId="0" fillId="3" borderId="40" xfId="0" applyFill="1" applyBorder="1" applyAlignment="1">
      <alignment horizontal="left" vertical="center" wrapText="1"/>
    </xf>
    <xf numFmtId="0" fontId="12" fillId="3" borderId="43" xfId="0" applyFont="1" applyFill="1" applyBorder="1" applyAlignment="1">
      <alignment horizontal="left" vertical="center" wrapText="1"/>
    </xf>
    <xf numFmtId="0" fontId="12" fillId="3" borderId="37" xfId="0" applyFont="1" applyFill="1" applyBorder="1" applyAlignment="1">
      <alignment horizontal="left" vertical="center" wrapText="1"/>
    </xf>
    <xf numFmtId="0" fontId="12" fillId="3" borderId="44" xfId="0" applyFont="1" applyFill="1" applyBorder="1" applyAlignment="1">
      <alignment horizontal="left" vertical="center" wrapText="1"/>
    </xf>
    <xf numFmtId="0" fontId="20" fillId="3" borderId="46" xfId="0" applyFont="1" applyFill="1" applyBorder="1" applyAlignment="1">
      <alignment horizontal="left" vertical="center" wrapText="1"/>
    </xf>
    <xf numFmtId="0" fontId="20" fillId="3" borderId="2" xfId="0" applyFont="1" applyFill="1" applyBorder="1" applyAlignment="1">
      <alignment horizontal="left" vertical="center" wrapText="1"/>
    </xf>
    <xf numFmtId="0" fontId="15" fillId="3" borderId="0" xfId="0" applyFont="1" applyFill="1" applyAlignment="1">
      <alignment horizontal="center" vertical="center"/>
    </xf>
    <xf numFmtId="0" fontId="10" fillId="3" borderId="0" xfId="0" applyFont="1" applyFill="1" applyAlignment="1">
      <alignment horizontal="center" vertical="center"/>
    </xf>
    <xf numFmtId="0" fontId="16" fillId="3" borderId="0" xfId="0" applyFont="1" applyFill="1" applyAlignment="1">
      <alignment horizontal="center" vertical="center"/>
    </xf>
    <xf numFmtId="0" fontId="12" fillId="3" borderId="46" xfId="0" applyFont="1" applyFill="1" applyBorder="1" applyAlignment="1">
      <alignment horizontal="left" vertical="center" wrapText="1"/>
    </xf>
    <xf numFmtId="0" fontId="12" fillId="3" borderId="2" xfId="0" applyFont="1" applyFill="1" applyBorder="1" applyAlignment="1">
      <alignment horizontal="left" vertical="center" wrapText="1"/>
    </xf>
    <xf numFmtId="0" fontId="20" fillId="3" borderId="55" xfId="0" applyFont="1" applyFill="1" applyBorder="1" applyAlignment="1">
      <alignment horizontal="center" vertical="center" wrapText="1"/>
    </xf>
    <xf numFmtId="0" fontId="20" fillId="3" borderId="30" xfId="0" applyFont="1" applyFill="1" applyBorder="1" applyAlignment="1">
      <alignment horizontal="center" vertical="center" wrapText="1"/>
    </xf>
    <xf numFmtId="0" fontId="20" fillId="3" borderId="56" xfId="0" applyFont="1" applyFill="1" applyBorder="1" applyAlignment="1">
      <alignment horizontal="center" vertical="center" wrapText="1"/>
    </xf>
    <xf numFmtId="0" fontId="20" fillId="3" borderId="9" xfId="0" applyFont="1" applyFill="1" applyBorder="1" applyAlignment="1">
      <alignment horizontal="center" vertical="center" wrapText="1"/>
    </xf>
    <xf numFmtId="0" fontId="21" fillId="3" borderId="11" xfId="0" applyFont="1" applyFill="1" applyBorder="1" applyAlignment="1">
      <alignment horizontal="center" vertical="center"/>
    </xf>
    <xf numFmtId="0" fontId="21" fillId="3" borderId="12" xfId="0" applyFont="1" applyFill="1" applyBorder="1" applyAlignment="1">
      <alignment horizontal="center" vertical="center"/>
    </xf>
    <xf numFmtId="0" fontId="21" fillId="3" borderId="30" xfId="0" applyFont="1" applyFill="1" applyBorder="1" applyAlignment="1">
      <alignment horizontal="center" vertical="center"/>
    </xf>
    <xf numFmtId="0" fontId="21" fillId="3" borderId="43" xfId="0" applyFont="1" applyFill="1" applyBorder="1" applyAlignment="1">
      <alignment horizontal="center" vertical="center"/>
    </xf>
    <xf numFmtId="0" fontId="21" fillId="3" borderId="37" xfId="0" applyFont="1" applyFill="1" applyBorder="1" applyAlignment="1">
      <alignment horizontal="center" vertical="center"/>
    </xf>
    <xf numFmtId="0" fontId="21" fillId="3" borderId="38" xfId="0" applyFont="1" applyFill="1" applyBorder="1" applyAlignment="1">
      <alignment horizontal="center" vertical="center"/>
    </xf>
    <xf numFmtId="0" fontId="20" fillId="3" borderId="57" xfId="0" applyFont="1" applyFill="1" applyBorder="1" applyAlignment="1">
      <alignment horizontal="center" vertical="center" wrapText="1"/>
    </xf>
    <xf numFmtId="0" fontId="20" fillId="3" borderId="16" xfId="0" applyFont="1" applyFill="1" applyBorder="1" applyAlignment="1">
      <alignment horizontal="center" vertical="center" wrapText="1"/>
    </xf>
    <xf numFmtId="0" fontId="0" fillId="0" borderId="18" xfId="0" applyBorder="1" applyAlignment="1">
      <alignment horizontal="left"/>
    </xf>
    <xf numFmtId="0" fontId="0" fillId="3" borderId="50" xfId="0" applyFill="1" applyBorder="1" applyAlignment="1" applyProtection="1">
      <alignment horizontal="left" vertical="center"/>
      <protection locked="0"/>
    </xf>
    <xf numFmtId="0" fontId="0" fillId="3" borderId="0" xfId="0" applyFill="1" applyAlignment="1" applyProtection="1">
      <alignment horizontal="left" vertical="center"/>
      <protection locked="0"/>
    </xf>
    <xf numFmtId="0" fontId="0" fillId="3" borderId="7" xfId="0" applyFill="1" applyBorder="1" applyAlignment="1" applyProtection="1">
      <alignment horizontal="left" vertical="center"/>
      <protection locked="0"/>
    </xf>
    <xf numFmtId="0" fontId="13" fillId="0" borderId="0" xfId="0" applyFont="1" applyAlignment="1">
      <alignment horizontal="center" vertical="center"/>
    </xf>
    <xf numFmtId="0" fontId="0" fillId="0" borderId="49" xfId="0" applyBorder="1" applyAlignment="1">
      <alignment horizontal="center"/>
    </xf>
    <xf numFmtId="0" fontId="0" fillId="0" borderId="34" xfId="0" applyBorder="1" applyAlignment="1">
      <alignment horizontal="center"/>
    </xf>
    <xf numFmtId="0" fontId="0" fillId="0" borderId="55" xfId="0" applyBorder="1" applyAlignment="1">
      <alignment horizontal="left" vertical="center" wrapText="1"/>
    </xf>
    <xf numFmtId="0" fontId="0" fillId="0" borderId="12" xfId="0" applyBorder="1" applyAlignment="1">
      <alignment horizontal="left" vertical="center" wrapText="1"/>
    </xf>
    <xf numFmtId="0" fontId="0" fillId="0" borderId="30" xfId="0" applyBorder="1" applyAlignment="1">
      <alignment horizontal="left" vertical="center" wrapText="1"/>
    </xf>
    <xf numFmtId="3" fontId="0" fillId="3" borderId="6" xfId="0" applyNumberFormat="1" applyFill="1" applyBorder="1" applyAlignment="1">
      <alignment horizontal="center" vertical="center"/>
    </xf>
    <xf numFmtId="3" fontId="0" fillId="3" borderId="0" xfId="0" applyNumberFormat="1" applyFill="1" applyAlignment="1">
      <alignment horizontal="center" vertical="center"/>
    </xf>
    <xf numFmtId="3" fontId="0" fillId="3" borderId="40" xfId="0" applyNumberFormat="1" applyFill="1" applyBorder="1" applyAlignment="1">
      <alignment horizontal="center" vertical="center"/>
    </xf>
    <xf numFmtId="3" fontId="0" fillId="3" borderId="7" xfId="0" applyNumberFormat="1" applyFill="1" applyBorder="1" applyAlignment="1">
      <alignment horizontal="center" vertical="center"/>
    </xf>
    <xf numFmtId="3" fontId="0" fillId="3" borderId="15" xfId="0" applyNumberFormat="1" applyFill="1" applyBorder="1" applyAlignment="1">
      <alignment horizontal="center" vertical="center"/>
    </xf>
    <xf numFmtId="3" fontId="0" fillId="3" borderId="48" xfId="0" applyNumberFormat="1" applyFill="1" applyBorder="1" applyAlignment="1">
      <alignment horizontal="center" vertical="center"/>
    </xf>
    <xf numFmtId="3" fontId="0" fillId="3" borderId="9" xfId="0" applyNumberFormat="1" applyFill="1" applyBorder="1" applyAlignment="1">
      <alignment horizontal="center" vertical="center"/>
    </xf>
    <xf numFmtId="3" fontId="0" fillId="3" borderId="14" xfId="0" applyNumberFormat="1" applyFill="1" applyBorder="1" applyAlignment="1">
      <alignment horizontal="center" vertical="center"/>
    </xf>
    <xf numFmtId="3" fontId="0" fillId="3" borderId="16" xfId="0" applyNumberFormat="1" applyFill="1" applyBorder="1" applyAlignment="1">
      <alignment horizontal="center" vertical="center"/>
    </xf>
    <xf numFmtId="0" fontId="12" fillId="3" borderId="13" xfId="0" applyFont="1" applyFill="1" applyBorder="1" applyAlignment="1">
      <alignment horizontal="right" vertical="center"/>
    </xf>
    <xf numFmtId="0" fontId="12" fillId="3" borderId="7" xfId="0" applyFont="1" applyFill="1" applyBorder="1" applyAlignment="1">
      <alignment horizontal="right" vertical="center"/>
    </xf>
    <xf numFmtId="0" fontId="0" fillId="0" borderId="13" xfId="0" applyBorder="1" applyAlignment="1">
      <alignment horizontal="left" vertical="center" wrapText="1"/>
    </xf>
    <xf numFmtId="0" fontId="12" fillId="3" borderId="13" xfId="0" applyFont="1" applyFill="1" applyBorder="1" applyAlignment="1">
      <alignment horizontal="left" vertical="center"/>
    </xf>
    <xf numFmtId="0" fontId="12" fillId="3" borderId="0" xfId="0" applyFont="1" applyFill="1" applyAlignment="1">
      <alignment horizontal="left" vertical="center"/>
    </xf>
    <xf numFmtId="0" fontId="12" fillId="3" borderId="7" xfId="0" applyFont="1" applyFill="1" applyBorder="1" applyAlignment="1">
      <alignment horizontal="left" vertical="center"/>
    </xf>
    <xf numFmtId="3" fontId="0" fillId="3" borderId="54" xfId="0" applyNumberFormat="1" applyFill="1" applyBorder="1" applyAlignment="1">
      <alignment horizontal="center" vertical="center"/>
    </xf>
    <xf numFmtId="3" fontId="0" fillId="3" borderId="69" xfId="0" applyNumberFormat="1" applyFill="1" applyBorder="1" applyAlignment="1">
      <alignment horizontal="center" vertical="center"/>
    </xf>
    <xf numFmtId="3" fontId="0" fillId="3" borderId="67" xfId="0" applyNumberFormat="1" applyFill="1" applyBorder="1" applyAlignment="1">
      <alignment horizontal="center" vertical="center"/>
    </xf>
    <xf numFmtId="0" fontId="12" fillId="3" borderId="19" xfId="0" applyFont="1" applyFill="1" applyBorder="1" applyAlignment="1">
      <alignment horizontal="left" vertical="center"/>
    </xf>
    <xf numFmtId="0" fontId="12" fillId="3" borderId="20" xfId="0" applyFont="1" applyFill="1" applyBorder="1" applyAlignment="1">
      <alignment horizontal="left" vertical="center"/>
    </xf>
    <xf numFmtId="3" fontId="0" fillId="3" borderId="47" xfId="0" applyNumberFormat="1" applyFill="1" applyBorder="1" applyAlignment="1">
      <alignment horizontal="center" vertical="center"/>
    </xf>
    <xf numFmtId="0" fontId="0" fillId="3" borderId="0" xfId="0" applyFill="1" applyAlignment="1">
      <alignment horizontal="right" vertical="center"/>
    </xf>
    <xf numFmtId="0" fontId="0" fillId="3" borderId="7" xfId="0" applyFill="1" applyBorder="1" applyAlignment="1">
      <alignment horizontal="right" vertical="center"/>
    </xf>
    <xf numFmtId="0" fontId="12" fillId="3" borderId="13" xfId="0" applyFont="1" applyFill="1" applyBorder="1" applyAlignment="1">
      <alignment horizontal="left"/>
    </xf>
    <xf numFmtId="0" fontId="12" fillId="3" borderId="0" xfId="0" applyFont="1" applyFill="1" applyAlignment="1">
      <alignment horizontal="left"/>
    </xf>
    <xf numFmtId="3" fontId="0" fillId="3" borderId="17" xfId="0" applyNumberFormat="1" applyFill="1" applyBorder="1" applyAlignment="1">
      <alignment horizontal="center" vertical="center"/>
    </xf>
    <xf numFmtId="3" fontId="0" fillId="3" borderId="8" xfId="0" quotePrefix="1" applyNumberFormat="1" applyFill="1" applyBorder="1" applyAlignment="1">
      <alignment horizontal="center" vertical="center"/>
    </xf>
    <xf numFmtId="3" fontId="0" fillId="3" borderId="10" xfId="0" quotePrefix="1" applyNumberFormat="1" applyFill="1" applyBorder="1" applyAlignment="1">
      <alignment horizontal="center" vertical="center"/>
    </xf>
    <xf numFmtId="0" fontId="15" fillId="0" borderId="72" xfId="0" applyFont="1" applyBorder="1" applyAlignment="1">
      <alignment horizontal="center"/>
    </xf>
    <xf numFmtId="0" fontId="23" fillId="0" borderId="12" xfId="0" applyFont="1" applyBorder="1" applyAlignment="1">
      <alignment horizontal="right"/>
    </xf>
    <xf numFmtId="0" fontId="0" fillId="3" borderId="0" xfId="0" applyFill="1" applyAlignment="1">
      <alignment horizontal="center"/>
    </xf>
    <xf numFmtId="0" fontId="0" fillId="3" borderId="7" xfId="0" applyFill="1" applyBorder="1" applyAlignment="1">
      <alignment horizontal="center"/>
    </xf>
    <xf numFmtId="0" fontId="12" fillId="3" borderId="7" xfId="0" applyFont="1" applyFill="1" applyBorder="1" applyAlignment="1">
      <alignment horizontal="left"/>
    </xf>
    <xf numFmtId="0" fontId="12" fillId="0" borderId="20" xfId="0" applyFont="1" applyBorder="1" applyAlignment="1">
      <alignment horizontal="center"/>
    </xf>
    <xf numFmtId="0" fontId="12" fillId="3" borderId="0" xfId="0" applyFont="1" applyFill="1" applyAlignment="1">
      <alignment horizontal="right"/>
    </xf>
    <xf numFmtId="0" fontId="0" fillId="3" borderId="0" xfId="0" applyFill="1" applyAlignment="1">
      <alignment horizontal="right"/>
    </xf>
    <xf numFmtId="0" fontId="12" fillId="3" borderId="13" xfId="0" applyFont="1" applyFill="1" applyBorder="1" applyAlignment="1">
      <alignment horizontal="right" vertical="center" wrapText="1"/>
    </xf>
    <xf numFmtId="3" fontId="0" fillId="2" borderId="69" xfId="0" applyNumberFormat="1" applyFill="1" applyBorder="1" applyAlignment="1" applyProtection="1">
      <alignment horizontal="center" vertical="center"/>
      <protection locked="0"/>
    </xf>
    <xf numFmtId="3" fontId="0" fillId="2" borderId="47" xfId="0" applyNumberFormat="1" applyFill="1" applyBorder="1" applyAlignment="1" applyProtection="1">
      <alignment horizontal="center" vertical="center"/>
      <protection locked="0"/>
    </xf>
    <xf numFmtId="3" fontId="0" fillId="2" borderId="17" xfId="0" applyNumberFormat="1" applyFill="1" applyBorder="1" applyAlignment="1" applyProtection="1">
      <alignment horizontal="center" vertical="center"/>
      <protection locked="0"/>
    </xf>
    <xf numFmtId="3" fontId="0" fillId="2" borderId="14" xfId="0" applyNumberFormat="1" applyFill="1" applyBorder="1" applyAlignment="1" applyProtection="1">
      <alignment horizontal="center" vertical="center"/>
      <protection locked="0"/>
    </xf>
    <xf numFmtId="3" fontId="0" fillId="2" borderId="15" xfId="0" applyNumberFormat="1" applyFill="1" applyBorder="1" applyAlignment="1" applyProtection="1">
      <alignment horizontal="center" vertical="center"/>
      <protection locked="0"/>
    </xf>
    <xf numFmtId="3" fontId="0" fillId="2" borderId="16" xfId="0" applyNumberFormat="1" applyFill="1" applyBorder="1" applyAlignment="1" applyProtection="1">
      <alignment horizontal="center" vertical="center"/>
      <protection locked="0"/>
    </xf>
    <xf numFmtId="3" fontId="0" fillId="2" borderId="48" xfId="0" applyNumberFormat="1" applyFill="1" applyBorder="1" applyAlignment="1" applyProtection="1">
      <alignment horizontal="center" vertical="center"/>
      <protection locked="0"/>
    </xf>
    <xf numFmtId="3" fontId="0" fillId="2" borderId="8" xfId="0" applyNumberFormat="1" applyFill="1" applyBorder="1" applyAlignment="1" applyProtection="1">
      <alignment horizontal="center" vertical="center"/>
      <protection locked="0"/>
    </xf>
    <xf numFmtId="3" fontId="0" fillId="2" borderId="8" xfId="0" quotePrefix="1" applyNumberFormat="1" applyFill="1" applyBorder="1" applyAlignment="1" applyProtection="1">
      <alignment horizontal="center" vertical="center"/>
      <protection locked="0"/>
    </xf>
    <xf numFmtId="3" fontId="0" fillId="2" borderId="10" xfId="0" quotePrefix="1" applyNumberFormat="1" applyFill="1" applyBorder="1" applyAlignment="1" applyProtection="1">
      <alignment horizontal="center" vertical="center"/>
      <protection locked="0"/>
    </xf>
    <xf numFmtId="0" fontId="0" fillId="0" borderId="51" xfId="0" applyBorder="1" applyAlignment="1">
      <alignment horizontal="center" vertical="top"/>
    </xf>
    <xf numFmtId="0" fontId="19" fillId="0" borderId="52" xfId="0" applyFont="1" applyBorder="1" applyAlignment="1">
      <alignment horizontal="center" vertical="top"/>
    </xf>
    <xf numFmtId="0" fontId="19" fillId="0" borderId="53" xfId="0" applyFont="1" applyBorder="1" applyAlignment="1">
      <alignment horizontal="center" vertical="top"/>
    </xf>
    <xf numFmtId="0" fontId="12" fillId="0" borderId="51" xfId="0" applyFont="1" applyBorder="1" applyAlignment="1">
      <alignment horizontal="center" vertical="top"/>
    </xf>
    <xf numFmtId="0" fontId="12" fillId="0" borderId="52" xfId="0" applyFont="1" applyBorder="1" applyAlignment="1">
      <alignment horizontal="center" vertical="top"/>
    </xf>
    <xf numFmtId="0" fontId="12" fillId="0" borderId="53" xfId="0" applyFont="1" applyBorder="1" applyAlignment="1">
      <alignment horizontal="center" vertical="top"/>
    </xf>
    <xf numFmtId="0" fontId="15" fillId="0" borderId="51" xfId="0" applyFont="1" applyBorder="1" applyAlignment="1">
      <alignment horizontal="center"/>
    </xf>
    <xf numFmtId="0" fontId="15" fillId="0" borderId="52" xfId="0" applyFont="1" applyBorder="1" applyAlignment="1">
      <alignment horizontal="center"/>
    </xf>
    <xf numFmtId="0" fontId="15" fillId="0" borderId="53" xfId="0" applyFont="1" applyBorder="1" applyAlignment="1">
      <alignment horizontal="center"/>
    </xf>
    <xf numFmtId="0" fontId="0" fillId="2" borderId="11" xfId="0" applyFill="1" applyBorder="1" applyAlignment="1" applyProtection="1">
      <alignment horizontal="left" vertical="top" wrapText="1"/>
      <protection locked="0"/>
    </xf>
    <xf numFmtId="0" fontId="0" fillId="2" borderId="12" xfId="0" applyFill="1" applyBorder="1" applyAlignment="1" applyProtection="1">
      <alignment horizontal="left" vertical="top" wrapText="1"/>
      <protection locked="0"/>
    </xf>
    <xf numFmtId="0" fontId="0" fillId="2" borderId="60" xfId="0" applyFill="1" applyBorder="1" applyAlignment="1" applyProtection="1">
      <alignment horizontal="left" vertical="top" wrapText="1"/>
      <protection locked="0"/>
    </xf>
    <xf numFmtId="0" fontId="0" fillId="2" borderId="13" xfId="0" applyFill="1" applyBorder="1" applyAlignment="1" applyProtection="1">
      <alignment horizontal="left" vertical="top" wrapText="1"/>
      <protection locked="0"/>
    </xf>
    <xf numFmtId="0" fontId="0" fillId="2" borderId="0" xfId="0" applyFill="1" applyAlignment="1" applyProtection="1">
      <alignment horizontal="left" vertical="top" wrapText="1"/>
      <protection locked="0"/>
    </xf>
    <xf numFmtId="0" fontId="0" fillId="2" borderId="18" xfId="0" applyFill="1" applyBorder="1" applyAlignment="1" applyProtection="1">
      <alignment horizontal="left" vertical="top" wrapText="1"/>
      <protection locked="0"/>
    </xf>
    <xf numFmtId="0" fontId="0" fillId="2" borderId="19" xfId="0" applyFill="1" applyBorder="1" applyAlignment="1" applyProtection="1">
      <alignment horizontal="left" vertical="top" wrapText="1"/>
      <protection locked="0"/>
    </xf>
    <xf numFmtId="0" fontId="0" fillId="2" borderId="20" xfId="0" applyFill="1" applyBorder="1" applyAlignment="1" applyProtection="1">
      <alignment horizontal="left" vertical="top" wrapText="1"/>
      <protection locked="0"/>
    </xf>
    <xf numFmtId="0" fontId="0" fillId="2" borderId="24" xfId="0" applyFill="1" applyBorder="1" applyAlignment="1" applyProtection="1">
      <alignment horizontal="left" vertical="top" wrapText="1"/>
      <protection locked="0"/>
    </xf>
    <xf numFmtId="0" fontId="0" fillId="2" borderId="42" xfId="0" applyFill="1" applyBorder="1" applyAlignment="1" applyProtection="1">
      <alignment horizontal="center" vertical="top"/>
      <protection locked="0"/>
    </xf>
    <xf numFmtId="0" fontId="0" fillId="2" borderId="6" xfId="0" applyFill="1" applyBorder="1" applyAlignment="1" applyProtection="1">
      <alignment horizontal="center" vertical="top"/>
      <protection locked="0"/>
    </xf>
    <xf numFmtId="0" fontId="0" fillId="2" borderId="45" xfId="0" applyFill="1" applyBorder="1" applyAlignment="1" applyProtection="1">
      <alignment horizontal="center" vertical="top"/>
      <protection locked="0"/>
    </xf>
    <xf numFmtId="0" fontId="0" fillId="2" borderId="13" xfId="0" applyFill="1" applyBorder="1" applyAlignment="1" applyProtection="1">
      <alignment horizontal="center" vertical="top"/>
      <protection locked="0"/>
    </xf>
    <xf numFmtId="0" fontId="0" fillId="2" borderId="0" xfId="0" applyFill="1" applyAlignment="1" applyProtection="1">
      <alignment horizontal="center" vertical="top"/>
      <protection locked="0"/>
    </xf>
    <xf numFmtId="0" fontId="0" fillId="2" borderId="18" xfId="0" applyFill="1" applyBorder="1" applyAlignment="1" applyProtection="1">
      <alignment horizontal="center" vertical="top"/>
      <protection locked="0"/>
    </xf>
    <xf numFmtId="0" fontId="0" fillId="2" borderId="43" xfId="0" applyFill="1" applyBorder="1" applyAlignment="1" applyProtection="1">
      <alignment horizontal="center" vertical="top"/>
      <protection locked="0"/>
    </xf>
    <xf numFmtId="0" fontId="0" fillId="2" borderId="37" xfId="0" applyFill="1" applyBorder="1" applyAlignment="1" applyProtection="1">
      <alignment horizontal="center" vertical="top"/>
      <protection locked="0"/>
    </xf>
    <xf numFmtId="0" fontId="0" fillId="2" borderId="44" xfId="0" applyFill="1" applyBorder="1" applyAlignment="1" applyProtection="1">
      <alignment horizontal="center" vertical="top"/>
      <protection locked="0"/>
    </xf>
    <xf numFmtId="0" fontId="0" fillId="0" borderId="41" xfId="0"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0" fontId="0" fillId="0" borderId="59" xfId="0" applyBorder="1" applyAlignment="1">
      <alignment horizontal="right" vertical="center" wrapText="1"/>
    </xf>
    <xf numFmtId="0" fontId="0" fillId="0" borderId="66" xfId="0" applyBorder="1" applyAlignment="1">
      <alignment horizontal="right" vertical="center" wrapText="1"/>
    </xf>
    <xf numFmtId="0" fontId="0" fillId="2" borderId="59" xfId="0" applyFill="1" applyBorder="1" applyAlignment="1" applyProtection="1">
      <alignment horizontal="left" vertical="center" wrapText="1"/>
      <protection locked="0"/>
    </xf>
    <xf numFmtId="0" fontId="0" fillId="2" borderId="29" xfId="0" applyFill="1" applyBorder="1" applyAlignment="1" applyProtection="1">
      <alignment horizontal="left" vertical="center" wrapText="1"/>
      <protection locked="0"/>
    </xf>
    <xf numFmtId="0" fontId="0" fillId="2" borderId="61" xfId="0" applyFill="1" applyBorder="1" applyAlignment="1" applyProtection="1">
      <alignment horizontal="left" vertical="center" wrapText="1"/>
      <protection locked="0"/>
    </xf>
    <xf numFmtId="0" fontId="12" fillId="0" borderId="0" xfId="0" applyFont="1" applyAlignment="1">
      <alignment horizontal="center"/>
    </xf>
    <xf numFmtId="0" fontId="0" fillId="0" borderId="11" xfId="0" applyBorder="1" applyAlignment="1">
      <alignment horizontal="left" wrapText="1"/>
    </xf>
    <xf numFmtId="0" fontId="0" fillId="0" borderId="12" xfId="0" applyBorder="1" applyAlignment="1">
      <alignment horizontal="left" wrapText="1"/>
    </xf>
    <xf numFmtId="0" fontId="0" fillId="0" borderId="30" xfId="0" applyBorder="1" applyAlignment="1">
      <alignment horizontal="left" wrapText="1"/>
    </xf>
    <xf numFmtId="0" fontId="0" fillId="0" borderId="13" xfId="0" applyBorder="1" applyAlignment="1">
      <alignment horizontal="left" wrapText="1"/>
    </xf>
    <xf numFmtId="0" fontId="0" fillId="0" borderId="19" xfId="0" applyBorder="1" applyAlignment="1">
      <alignment horizontal="left" wrapText="1"/>
    </xf>
    <xf numFmtId="0" fontId="0" fillId="0" borderId="20" xfId="0" applyBorder="1" applyAlignment="1">
      <alignment horizontal="left" wrapText="1"/>
    </xf>
    <xf numFmtId="0" fontId="0" fillId="0" borderId="73" xfId="0" applyBorder="1" applyAlignment="1">
      <alignment horizontal="left" wrapText="1"/>
    </xf>
    <xf numFmtId="0" fontId="0" fillId="0" borderId="56" xfId="0" applyBorder="1" applyAlignment="1">
      <alignment horizontal="center" vertical="center"/>
    </xf>
    <xf numFmtId="0" fontId="0" fillId="0" borderId="10" xfId="0" applyBorder="1" applyAlignment="1">
      <alignment horizontal="center" vertical="center"/>
    </xf>
    <xf numFmtId="0" fontId="0" fillId="0" borderId="71" xfId="0" applyBorder="1" applyAlignment="1">
      <alignment horizontal="center" vertical="center"/>
    </xf>
    <xf numFmtId="0" fontId="0" fillId="2" borderId="56" xfId="0" applyFill="1" applyBorder="1" applyAlignment="1" applyProtection="1">
      <alignment horizontal="center"/>
      <protection locked="0"/>
    </xf>
    <xf numFmtId="0" fontId="0" fillId="2" borderId="10" xfId="0" applyFill="1" applyBorder="1" applyAlignment="1" applyProtection="1">
      <alignment horizontal="center"/>
      <protection locked="0"/>
    </xf>
    <xf numFmtId="0" fontId="0" fillId="2" borderId="71" xfId="0" applyFill="1" applyBorder="1" applyAlignment="1" applyProtection="1">
      <alignment horizontal="center"/>
      <protection locked="0"/>
    </xf>
    <xf numFmtId="0" fontId="0" fillId="2" borderId="57" xfId="0" applyFill="1" applyBorder="1" applyAlignment="1" applyProtection="1">
      <alignment horizontal="center"/>
      <protection locked="0"/>
    </xf>
    <xf numFmtId="0" fontId="0" fillId="2" borderId="15" xfId="0" applyFill="1" applyBorder="1" applyAlignment="1" applyProtection="1">
      <alignment horizontal="center"/>
      <protection locked="0"/>
    </xf>
    <xf numFmtId="0" fontId="0" fillId="2" borderId="48" xfId="0" applyFill="1" applyBorder="1" applyAlignment="1" applyProtection="1">
      <alignment horizontal="center"/>
      <protection locked="0"/>
    </xf>
    <xf numFmtId="0" fontId="0" fillId="2" borderId="28" xfId="0" applyFill="1" applyBorder="1" applyAlignment="1" applyProtection="1">
      <alignment horizontal="left" vertical="center" wrapText="1"/>
      <protection locked="0"/>
    </xf>
    <xf numFmtId="0" fontId="15" fillId="0" borderId="0" xfId="0" applyFont="1" applyAlignment="1">
      <alignment horizontal="center"/>
    </xf>
    <xf numFmtId="0" fontId="12" fillId="0" borderId="0" xfId="0" applyFont="1" applyAlignment="1">
      <alignment horizontal="center" vertical="center" wrapText="1"/>
    </xf>
    <xf numFmtId="0" fontId="0" fillId="2" borderId="25" xfId="0" applyFill="1" applyBorder="1" applyAlignment="1" applyProtection="1">
      <alignment horizontal="left" vertical="center" wrapText="1"/>
      <protection locked="0"/>
    </xf>
    <xf numFmtId="0" fontId="0" fillId="2" borderId="26" xfId="0" applyFill="1" applyBorder="1" applyAlignment="1" applyProtection="1">
      <alignment horizontal="left" vertical="center" wrapText="1"/>
      <protection locked="0"/>
    </xf>
    <xf numFmtId="0" fontId="0" fillId="2" borderId="27" xfId="0" applyFill="1" applyBorder="1" applyAlignment="1" applyProtection="1">
      <alignment horizontal="left" vertical="center" wrapText="1"/>
      <protection locked="0"/>
    </xf>
    <xf numFmtId="0" fontId="14" fillId="0" borderId="1" xfId="0" applyFont="1" applyBorder="1" applyAlignment="1">
      <alignment horizontal="left" vertical="top" wrapText="1"/>
    </xf>
    <xf numFmtId="0" fontId="14" fillId="0" borderId="2" xfId="0" applyFont="1" applyBorder="1" applyAlignment="1">
      <alignment horizontal="left" vertical="top" wrapText="1"/>
    </xf>
    <xf numFmtId="0" fontId="14" fillId="0" borderId="28" xfId="0" applyFont="1" applyBorder="1" applyAlignment="1">
      <alignment horizontal="left" vertical="top" wrapText="1"/>
    </xf>
    <xf numFmtId="0" fontId="0" fillId="0" borderId="19" xfId="0" applyBorder="1" applyAlignment="1">
      <alignment horizontal="left" vertical="center" wrapText="1"/>
    </xf>
    <xf numFmtId="164" fontId="0" fillId="2" borderId="59" xfId="0" applyNumberFormat="1" applyFill="1" applyBorder="1" applyAlignment="1" applyProtection="1">
      <alignment horizontal="left" vertical="center" wrapText="1"/>
      <protection locked="0"/>
    </xf>
    <xf numFmtId="164" fontId="0" fillId="0" borderId="29" xfId="0" applyNumberFormat="1" applyBorder="1" applyAlignment="1" applyProtection="1">
      <alignment horizontal="left" vertical="center" wrapText="1"/>
      <protection locked="0"/>
    </xf>
    <xf numFmtId="164" fontId="0" fillId="0" borderId="61" xfId="0" applyNumberFormat="1" applyBorder="1" applyAlignment="1" applyProtection="1">
      <alignment horizontal="left" vertical="center" wrapText="1"/>
      <protection locked="0"/>
    </xf>
    <xf numFmtId="0" fontId="15" fillId="0" borderId="12" xfId="0" applyFont="1" applyBorder="1" applyAlignment="1">
      <alignment horizontal="center" wrapText="1"/>
    </xf>
    <xf numFmtId="0" fontId="0" fillId="0" borderId="12" xfId="0" applyBorder="1" applyAlignment="1">
      <alignment wrapText="1"/>
    </xf>
    <xf numFmtId="0" fontId="0" fillId="0" borderId="0" xfId="0" applyAlignment="1">
      <alignment horizontal="center" wrapText="1"/>
    </xf>
    <xf numFmtId="0" fontId="0" fillId="0" borderId="0" xfId="0" applyAlignment="1">
      <alignment wrapText="1"/>
    </xf>
    <xf numFmtId="0" fontId="0" fillId="0" borderId="11" xfId="0" applyBorder="1" applyAlignment="1">
      <alignment horizontal="left" vertical="center" wrapText="1"/>
    </xf>
    <xf numFmtId="0" fontId="15" fillId="0" borderId="11" xfId="0" applyFont="1" applyBorder="1" applyAlignment="1">
      <alignment horizontal="center"/>
    </xf>
    <xf numFmtId="0" fontId="15" fillId="0" borderId="12" xfId="0" applyFont="1" applyBorder="1" applyAlignment="1">
      <alignment horizontal="center"/>
    </xf>
    <xf numFmtId="0" fontId="15" fillId="0" borderId="60" xfId="0" applyFont="1" applyBorder="1" applyAlignment="1">
      <alignment horizontal="center"/>
    </xf>
    <xf numFmtId="0" fontId="0" fillId="3" borderId="37" xfId="0" applyFill="1" applyBorder="1" applyAlignment="1">
      <alignment horizontal="center" vertical="top" wrapText="1"/>
    </xf>
    <xf numFmtId="0" fontId="0" fillId="3" borderId="44" xfId="0" applyFill="1" applyBorder="1" applyAlignment="1">
      <alignment horizontal="center" vertical="top" wrapText="1"/>
    </xf>
    <xf numFmtId="0" fontId="0" fillId="3" borderId="42" xfId="0" applyFill="1" applyBorder="1" applyAlignment="1">
      <alignment horizontal="left" vertical="top" wrapText="1"/>
    </xf>
    <xf numFmtId="0" fontId="0" fillId="3" borderId="6" xfId="0" applyFill="1" applyBorder="1" applyAlignment="1">
      <alignment horizontal="left" vertical="top" wrapText="1"/>
    </xf>
    <xf numFmtId="0" fontId="0" fillId="3" borderId="45" xfId="0" applyFill="1" applyBorder="1" applyAlignment="1">
      <alignment horizontal="left" vertical="top" wrapText="1"/>
    </xf>
    <xf numFmtId="0" fontId="0" fillId="3" borderId="19" xfId="0" applyFill="1" applyBorder="1" applyAlignment="1">
      <alignment horizontal="left" vertical="top" wrapText="1"/>
    </xf>
    <xf numFmtId="0" fontId="0" fillId="3" borderId="20" xfId="0" applyFill="1" applyBorder="1" applyAlignment="1">
      <alignment horizontal="left" vertical="top" wrapText="1"/>
    </xf>
    <xf numFmtId="0" fontId="0" fillId="3" borderId="24" xfId="0" applyFill="1" applyBorder="1" applyAlignment="1">
      <alignment horizontal="left" vertical="top" wrapText="1"/>
    </xf>
    <xf numFmtId="0" fontId="0" fillId="3" borderId="6" xfId="0" applyFill="1" applyBorder="1" applyAlignment="1">
      <alignment horizontal="center" vertical="center" wrapText="1"/>
    </xf>
    <xf numFmtId="0" fontId="0" fillId="3" borderId="45" xfId="0" applyFill="1" applyBorder="1" applyAlignment="1">
      <alignment horizontal="center" vertical="center" wrapText="1"/>
    </xf>
    <xf numFmtId="0" fontId="0" fillId="3" borderId="28" xfId="0" applyFill="1" applyBorder="1" applyAlignment="1">
      <alignment horizontal="center" vertical="center" wrapText="1"/>
    </xf>
    <xf numFmtId="0" fontId="0" fillId="2" borderId="4" xfId="0" applyFill="1" applyBorder="1" applyAlignment="1" applyProtection="1">
      <alignment horizontal="left" vertical="center" wrapText="1"/>
      <protection locked="0"/>
    </xf>
    <xf numFmtId="0" fontId="0" fillId="2" borderId="17" xfId="0" applyFill="1" applyBorder="1" applyAlignment="1" applyProtection="1">
      <alignment horizontal="left" vertical="center" wrapText="1"/>
      <protection locked="0"/>
    </xf>
    <xf numFmtId="0" fontId="0" fillId="2" borderId="44" xfId="0" applyFill="1" applyBorder="1" applyAlignment="1" applyProtection="1">
      <alignment horizontal="left" vertical="center" wrapText="1"/>
      <protection locked="0"/>
    </xf>
    <xf numFmtId="0" fontId="14" fillId="0" borderId="2" xfId="0" applyFont="1" applyBorder="1" applyAlignment="1">
      <alignment horizontal="center" vertical="top" wrapText="1"/>
    </xf>
    <xf numFmtId="0" fontId="14" fillId="0" borderId="28" xfId="0" applyFont="1" applyBorder="1" applyAlignment="1">
      <alignment horizontal="center" vertical="top" wrapText="1"/>
    </xf>
    <xf numFmtId="0" fontId="0" fillId="2" borderId="8" xfId="0" applyFill="1" applyBorder="1" applyAlignment="1" applyProtection="1">
      <alignment horizontal="left" vertical="top" wrapText="1"/>
      <protection locked="0"/>
    </xf>
    <xf numFmtId="0" fontId="0" fillId="2" borderId="10" xfId="0" applyFill="1" applyBorder="1" applyAlignment="1" applyProtection="1">
      <alignment horizontal="left" vertical="top" wrapText="1"/>
      <protection locked="0"/>
    </xf>
    <xf numFmtId="0" fontId="0" fillId="2" borderId="9" xfId="0" applyFill="1" applyBorder="1" applyAlignment="1" applyProtection="1">
      <alignment horizontal="left" vertical="top" wrapText="1"/>
      <protection locked="0"/>
    </xf>
    <xf numFmtId="0" fontId="0" fillId="2" borderId="5" xfId="0" applyFill="1" applyBorder="1" applyAlignment="1" applyProtection="1">
      <alignment horizontal="left" vertical="top" wrapText="1"/>
      <protection locked="0"/>
    </xf>
    <xf numFmtId="0" fontId="0" fillId="2" borderId="6" xfId="0" applyFill="1" applyBorder="1" applyAlignment="1" applyProtection="1">
      <alignment horizontal="left" vertical="top" wrapText="1"/>
      <protection locked="0"/>
    </xf>
    <xf numFmtId="0" fontId="0" fillId="2" borderId="45" xfId="0" applyFill="1" applyBorder="1" applyAlignment="1" applyProtection="1">
      <alignment horizontal="left" vertical="top" wrapText="1"/>
      <protection locked="0"/>
    </xf>
    <xf numFmtId="0" fontId="0" fillId="2" borderId="50" xfId="0" applyFill="1" applyBorder="1" applyAlignment="1" applyProtection="1">
      <alignment horizontal="left" vertical="top" wrapText="1"/>
      <protection locked="0"/>
    </xf>
    <xf numFmtId="0" fontId="0" fillId="2" borderId="36" xfId="0" applyFill="1" applyBorder="1" applyAlignment="1" applyProtection="1">
      <alignment horizontal="left" vertical="top" wrapText="1"/>
      <protection locked="0"/>
    </xf>
    <xf numFmtId="0" fontId="0" fillId="2" borderId="37" xfId="0" applyFill="1" applyBorder="1" applyAlignment="1" applyProtection="1">
      <alignment horizontal="left" vertical="top" wrapText="1"/>
      <protection locked="0"/>
    </xf>
    <xf numFmtId="0" fontId="0" fillId="2" borderId="44" xfId="0" applyFill="1" applyBorder="1" applyAlignment="1" applyProtection="1">
      <alignment horizontal="left" vertical="top" wrapText="1"/>
      <protection locked="0"/>
    </xf>
    <xf numFmtId="14" fontId="0" fillId="2" borderId="4" xfId="0" applyNumberFormat="1" applyFill="1" applyBorder="1" applyAlignment="1" applyProtection="1">
      <alignment horizontal="left" vertical="center" wrapText="1"/>
      <protection locked="0"/>
    </xf>
    <xf numFmtId="14" fontId="0" fillId="2" borderId="17" xfId="0" applyNumberFormat="1" applyFill="1" applyBorder="1" applyAlignment="1" applyProtection="1">
      <alignment horizontal="left" vertical="center" wrapText="1"/>
      <protection locked="0"/>
    </xf>
    <xf numFmtId="0" fontId="0" fillId="0" borderId="19" xfId="0" applyBorder="1" applyAlignment="1">
      <alignment horizontal="center"/>
    </xf>
    <xf numFmtId="0" fontId="12" fillId="0" borderId="24" xfId="0" applyFont="1" applyBorder="1" applyAlignment="1">
      <alignment horizontal="center"/>
    </xf>
    <xf numFmtId="0" fontId="0" fillId="0" borderId="0" xfId="0" applyBorder="1" applyAlignment="1">
      <alignment horizontal="right"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_rels/vmlDrawing3.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742950</xdr:colOff>
          <xdr:row>23</xdr:row>
          <xdr:rowOff>200025</xdr:rowOff>
        </xdr:from>
        <xdr:to>
          <xdr:col>4</xdr:col>
          <xdr:colOff>285750</xdr:colOff>
          <xdr:row>24</xdr:row>
          <xdr:rowOff>390525</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solidFill>
              <a:srgbClr val="DDDDDD"/>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23</xdr:row>
          <xdr:rowOff>200025</xdr:rowOff>
        </xdr:from>
        <xdr:to>
          <xdr:col>7</xdr:col>
          <xdr:colOff>276225</xdr:colOff>
          <xdr:row>25</xdr:row>
          <xdr:rowOff>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solidFill>
              <a:srgbClr val="DDDDDD"/>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NO</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0</xdr:colOff>
          <xdr:row>35</xdr:row>
          <xdr:rowOff>190500</xdr:rowOff>
        </xdr:from>
        <xdr:to>
          <xdr:col>17</xdr:col>
          <xdr:colOff>247650</xdr:colOff>
          <xdr:row>37</xdr:row>
          <xdr:rowOff>19050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200-000001100000}"/>
                </a:ext>
              </a:extLst>
            </xdr:cNvPr>
            <xdr:cNvSpPr/>
          </xdr:nvSpPr>
          <xdr:spPr bwMode="auto">
            <a:xfrm>
              <a:off x="0" y="0"/>
              <a:ext cx="0" cy="0"/>
            </a:xfrm>
            <a:prstGeom prst="rect">
              <a:avLst/>
            </a:prstGeom>
            <a:solidFill>
              <a:srgbClr val="DDDDDD"/>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35</xdr:row>
          <xdr:rowOff>190500</xdr:rowOff>
        </xdr:from>
        <xdr:to>
          <xdr:col>20</xdr:col>
          <xdr:colOff>0</xdr:colOff>
          <xdr:row>37</xdr:row>
          <xdr:rowOff>19050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200-000002100000}"/>
                </a:ext>
              </a:extLst>
            </xdr:cNvPr>
            <xdr:cNvSpPr/>
          </xdr:nvSpPr>
          <xdr:spPr bwMode="auto">
            <a:xfrm>
              <a:off x="0" y="0"/>
              <a:ext cx="0" cy="0"/>
            </a:xfrm>
            <a:prstGeom prst="rect">
              <a:avLst/>
            </a:prstGeom>
            <a:solidFill>
              <a:srgbClr val="DDDDDD"/>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39</xdr:row>
          <xdr:rowOff>190500</xdr:rowOff>
        </xdr:from>
        <xdr:to>
          <xdr:col>17</xdr:col>
          <xdr:colOff>247650</xdr:colOff>
          <xdr:row>41</xdr:row>
          <xdr:rowOff>19050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200-000004100000}"/>
                </a:ext>
              </a:extLst>
            </xdr:cNvPr>
            <xdr:cNvSpPr/>
          </xdr:nvSpPr>
          <xdr:spPr bwMode="auto">
            <a:xfrm>
              <a:off x="0" y="0"/>
              <a:ext cx="0" cy="0"/>
            </a:xfrm>
            <a:prstGeom prst="rect">
              <a:avLst/>
            </a:prstGeom>
            <a:solidFill>
              <a:srgbClr val="DDDDDD"/>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39</xdr:row>
          <xdr:rowOff>190500</xdr:rowOff>
        </xdr:from>
        <xdr:to>
          <xdr:col>19</xdr:col>
          <xdr:colOff>561975</xdr:colOff>
          <xdr:row>41</xdr:row>
          <xdr:rowOff>19050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200-000005100000}"/>
                </a:ext>
              </a:extLst>
            </xdr:cNvPr>
            <xdr:cNvSpPr/>
          </xdr:nvSpPr>
          <xdr:spPr bwMode="auto">
            <a:xfrm>
              <a:off x="0" y="0"/>
              <a:ext cx="0" cy="0"/>
            </a:xfrm>
            <a:prstGeom prst="rect">
              <a:avLst/>
            </a:prstGeom>
            <a:solidFill>
              <a:srgbClr val="DDDDDD"/>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NO</a:t>
              </a:r>
            </a:p>
          </xdr:txBody>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3</xdr:col>
          <xdr:colOff>0</xdr:colOff>
          <xdr:row>7</xdr:row>
          <xdr:rowOff>0</xdr:rowOff>
        </xdr:to>
        <xdr:sp macro="" textlink="">
          <xdr:nvSpPr>
            <xdr:cNvPr id="29707" name="Object 11" hidden="1">
              <a:extLst>
                <a:ext uri="{63B3BB69-23CF-44E3-9099-C40C66FF867C}">
                  <a14:compatExt spid="_x0000_s29707"/>
                </a:ext>
                <a:ext uri="{FF2B5EF4-FFF2-40B4-BE49-F238E27FC236}">
                  <a16:creationId xmlns:a16="http://schemas.microsoft.com/office/drawing/2014/main" id="{00000000-0008-0000-1900-00000B7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26.bin"/><Relationship Id="rId5" Type="http://schemas.openxmlformats.org/officeDocument/2006/relationships/image" Target="../media/image1.emf"/><Relationship Id="rId4" Type="http://schemas.openxmlformats.org/officeDocument/2006/relationships/package" Target="../embeddings/Microsoft_Word_Document.docx"/></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6.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5.xml"/><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pageSetUpPr fitToPage="1"/>
  </sheetPr>
  <dimension ref="B1:WVR73"/>
  <sheetViews>
    <sheetView showGridLines="0" showRowColHeaders="0" tabSelected="1" zoomScaleNormal="100" workbookViewId="0">
      <selection activeCell="D7" sqref="D7:I7"/>
    </sheetView>
  </sheetViews>
  <sheetFormatPr defaultColWidth="0" defaultRowHeight="15" zeroHeight="1" x14ac:dyDescent="0.25"/>
  <cols>
    <col min="1" max="1" width="1.85546875" customWidth="1"/>
    <col min="2" max="2" width="37" style="25" customWidth="1"/>
    <col min="3" max="3" width="11.28515625" customWidth="1"/>
    <col min="4" max="4" width="6.28515625" style="1" customWidth="1"/>
    <col min="5" max="5" width="5.5703125" customWidth="1"/>
    <col min="6" max="6" width="1.85546875" customWidth="1"/>
    <col min="7" max="7" width="6.28515625" customWidth="1"/>
    <col min="8" max="8" width="6.140625" customWidth="1"/>
    <col min="9" max="9" width="23.28515625" customWidth="1"/>
    <col min="10" max="10" width="1.85546875" customWidth="1"/>
    <col min="258" max="258" width="37" hidden="1" customWidth="1"/>
    <col min="259" max="259" width="11.28515625" hidden="1" customWidth="1"/>
    <col min="260" max="260" width="6.28515625" hidden="1" customWidth="1"/>
    <col min="261" max="261" width="5.5703125" hidden="1" customWidth="1"/>
    <col min="262" max="262" width="1.85546875" hidden="1" customWidth="1"/>
    <col min="263" max="263" width="6.28515625" hidden="1" customWidth="1"/>
    <col min="264" max="264" width="6.140625" hidden="1" customWidth="1"/>
    <col min="265" max="265" width="23.28515625" hidden="1" customWidth="1"/>
    <col min="266" max="266" width="1.85546875" hidden="1" customWidth="1"/>
    <col min="514" max="514" width="37" hidden="1" customWidth="1"/>
    <col min="515" max="515" width="11.28515625" hidden="1" customWidth="1"/>
    <col min="516" max="516" width="6.28515625" hidden="1" customWidth="1"/>
    <col min="517" max="517" width="5.5703125" hidden="1" customWidth="1"/>
    <col min="518" max="518" width="1.85546875" hidden="1" customWidth="1"/>
    <col min="519" max="519" width="6.28515625" hidden="1" customWidth="1"/>
    <col min="520" max="520" width="6.140625" hidden="1" customWidth="1"/>
    <col min="521" max="521" width="23.28515625" hidden="1" customWidth="1"/>
    <col min="522" max="522" width="1.85546875" hidden="1" customWidth="1"/>
    <col min="770" max="770" width="37" hidden="1" customWidth="1"/>
    <col min="771" max="771" width="11.28515625" hidden="1" customWidth="1"/>
    <col min="772" max="772" width="6.28515625" hidden="1" customWidth="1"/>
    <col min="773" max="773" width="5.5703125" hidden="1" customWidth="1"/>
    <col min="774" max="774" width="1.85546875" hidden="1" customWidth="1"/>
    <col min="775" max="775" width="6.28515625" hidden="1" customWidth="1"/>
    <col min="776" max="776" width="6.140625" hidden="1" customWidth="1"/>
    <col min="777" max="777" width="23.28515625" hidden="1" customWidth="1"/>
    <col min="778" max="778" width="1.85546875" hidden="1" customWidth="1"/>
    <col min="1026" max="1026" width="37" hidden="1" customWidth="1"/>
    <col min="1027" max="1027" width="11.28515625" hidden="1" customWidth="1"/>
    <col min="1028" max="1028" width="6.28515625" hidden="1" customWidth="1"/>
    <col min="1029" max="1029" width="5.5703125" hidden="1" customWidth="1"/>
    <col min="1030" max="1030" width="1.85546875" hidden="1" customWidth="1"/>
    <col min="1031" max="1031" width="6.28515625" hidden="1" customWidth="1"/>
    <col min="1032" max="1032" width="6.140625" hidden="1" customWidth="1"/>
    <col min="1033" max="1033" width="23.28515625" hidden="1" customWidth="1"/>
    <col min="1034" max="1034" width="1.85546875" hidden="1" customWidth="1"/>
    <col min="1282" max="1282" width="37" hidden="1" customWidth="1"/>
    <col min="1283" max="1283" width="11.28515625" hidden="1" customWidth="1"/>
    <col min="1284" max="1284" width="6.28515625" hidden="1" customWidth="1"/>
    <col min="1285" max="1285" width="5.5703125" hidden="1" customWidth="1"/>
    <col min="1286" max="1286" width="1.85546875" hidden="1" customWidth="1"/>
    <col min="1287" max="1287" width="6.28515625" hidden="1" customWidth="1"/>
    <col min="1288" max="1288" width="6.140625" hidden="1" customWidth="1"/>
    <col min="1289" max="1289" width="23.28515625" hidden="1" customWidth="1"/>
    <col min="1290" max="1290" width="1.85546875" hidden="1" customWidth="1"/>
    <col min="1538" max="1538" width="37" hidden="1" customWidth="1"/>
    <col min="1539" max="1539" width="11.28515625" hidden="1" customWidth="1"/>
    <col min="1540" max="1540" width="6.28515625" hidden="1" customWidth="1"/>
    <col min="1541" max="1541" width="5.5703125" hidden="1" customWidth="1"/>
    <col min="1542" max="1542" width="1.85546875" hidden="1" customWidth="1"/>
    <col min="1543" max="1543" width="6.28515625" hidden="1" customWidth="1"/>
    <col min="1544" max="1544" width="6.140625" hidden="1" customWidth="1"/>
    <col min="1545" max="1545" width="23.28515625" hidden="1" customWidth="1"/>
    <col min="1546" max="1546" width="1.85546875" hidden="1" customWidth="1"/>
    <col min="1794" max="1794" width="37" hidden="1" customWidth="1"/>
    <col min="1795" max="1795" width="11.28515625" hidden="1" customWidth="1"/>
    <col min="1796" max="1796" width="6.28515625" hidden="1" customWidth="1"/>
    <col min="1797" max="1797" width="5.5703125" hidden="1" customWidth="1"/>
    <col min="1798" max="1798" width="1.85546875" hidden="1" customWidth="1"/>
    <col min="1799" max="1799" width="6.28515625" hidden="1" customWidth="1"/>
    <col min="1800" max="1800" width="6.140625" hidden="1" customWidth="1"/>
    <col min="1801" max="1801" width="23.28515625" hidden="1" customWidth="1"/>
    <col min="1802" max="1802" width="1.85546875" hidden="1" customWidth="1"/>
    <col min="2050" max="2050" width="37" hidden="1" customWidth="1"/>
    <col min="2051" max="2051" width="11.28515625" hidden="1" customWidth="1"/>
    <col min="2052" max="2052" width="6.28515625" hidden="1" customWidth="1"/>
    <col min="2053" max="2053" width="5.5703125" hidden="1" customWidth="1"/>
    <col min="2054" max="2054" width="1.85546875" hidden="1" customWidth="1"/>
    <col min="2055" max="2055" width="6.28515625" hidden="1" customWidth="1"/>
    <col min="2056" max="2056" width="6.140625" hidden="1" customWidth="1"/>
    <col min="2057" max="2057" width="23.28515625" hidden="1" customWidth="1"/>
    <col min="2058" max="2058" width="1.85546875" hidden="1" customWidth="1"/>
    <col min="2306" max="2306" width="37" hidden="1" customWidth="1"/>
    <col min="2307" max="2307" width="11.28515625" hidden="1" customWidth="1"/>
    <col min="2308" max="2308" width="6.28515625" hidden="1" customWidth="1"/>
    <col min="2309" max="2309" width="5.5703125" hidden="1" customWidth="1"/>
    <col min="2310" max="2310" width="1.85546875" hidden="1" customWidth="1"/>
    <col min="2311" max="2311" width="6.28515625" hidden="1" customWidth="1"/>
    <col min="2312" max="2312" width="6.140625" hidden="1" customWidth="1"/>
    <col min="2313" max="2313" width="23.28515625" hidden="1" customWidth="1"/>
    <col min="2314" max="2314" width="1.85546875" hidden="1" customWidth="1"/>
    <col min="2562" max="2562" width="37" hidden="1" customWidth="1"/>
    <col min="2563" max="2563" width="11.28515625" hidden="1" customWidth="1"/>
    <col min="2564" max="2564" width="6.28515625" hidden="1" customWidth="1"/>
    <col min="2565" max="2565" width="5.5703125" hidden="1" customWidth="1"/>
    <col min="2566" max="2566" width="1.85546875" hidden="1" customWidth="1"/>
    <col min="2567" max="2567" width="6.28515625" hidden="1" customWidth="1"/>
    <col min="2568" max="2568" width="6.140625" hidden="1" customWidth="1"/>
    <col min="2569" max="2569" width="23.28515625" hidden="1" customWidth="1"/>
    <col min="2570" max="2570" width="1.85546875" hidden="1" customWidth="1"/>
    <col min="2818" max="2818" width="37" hidden="1" customWidth="1"/>
    <col min="2819" max="2819" width="11.28515625" hidden="1" customWidth="1"/>
    <col min="2820" max="2820" width="6.28515625" hidden="1" customWidth="1"/>
    <col min="2821" max="2821" width="5.5703125" hidden="1" customWidth="1"/>
    <col min="2822" max="2822" width="1.85546875" hidden="1" customWidth="1"/>
    <col min="2823" max="2823" width="6.28515625" hidden="1" customWidth="1"/>
    <col min="2824" max="2824" width="6.140625" hidden="1" customWidth="1"/>
    <col min="2825" max="2825" width="23.28515625" hidden="1" customWidth="1"/>
    <col min="2826" max="2826" width="1.85546875" hidden="1" customWidth="1"/>
    <col min="3074" max="3074" width="37" hidden="1" customWidth="1"/>
    <col min="3075" max="3075" width="11.28515625" hidden="1" customWidth="1"/>
    <col min="3076" max="3076" width="6.28515625" hidden="1" customWidth="1"/>
    <col min="3077" max="3077" width="5.5703125" hidden="1" customWidth="1"/>
    <col min="3078" max="3078" width="1.85546875" hidden="1" customWidth="1"/>
    <col min="3079" max="3079" width="6.28515625" hidden="1" customWidth="1"/>
    <col min="3080" max="3080" width="6.140625" hidden="1" customWidth="1"/>
    <col min="3081" max="3081" width="23.28515625" hidden="1" customWidth="1"/>
    <col min="3082" max="3082" width="1.85546875" hidden="1" customWidth="1"/>
    <col min="3330" max="3330" width="37" hidden="1" customWidth="1"/>
    <col min="3331" max="3331" width="11.28515625" hidden="1" customWidth="1"/>
    <col min="3332" max="3332" width="6.28515625" hidden="1" customWidth="1"/>
    <col min="3333" max="3333" width="5.5703125" hidden="1" customWidth="1"/>
    <col min="3334" max="3334" width="1.85546875" hidden="1" customWidth="1"/>
    <col min="3335" max="3335" width="6.28515625" hidden="1" customWidth="1"/>
    <col min="3336" max="3336" width="6.140625" hidden="1" customWidth="1"/>
    <col min="3337" max="3337" width="23.28515625" hidden="1" customWidth="1"/>
    <col min="3338" max="3338" width="1.85546875" hidden="1" customWidth="1"/>
    <col min="3586" max="3586" width="37" hidden="1" customWidth="1"/>
    <col min="3587" max="3587" width="11.28515625" hidden="1" customWidth="1"/>
    <col min="3588" max="3588" width="6.28515625" hidden="1" customWidth="1"/>
    <col min="3589" max="3589" width="5.5703125" hidden="1" customWidth="1"/>
    <col min="3590" max="3590" width="1.85546875" hidden="1" customWidth="1"/>
    <col min="3591" max="3591" width="6.28515625" hidden="1" customWidth="1"/>
    <col min="3592" max="3592" width="6.140625" hidden="1" customWidth="1"/>
    <col min="3593" max="3593" width="23.28515625" hidden="1" customWidth="1"/>
    <col min="3594" max="3594" width="1.85546875" hidden="1" customWidth="1"/>
    <col min="3842" max="3842" width="37" hidden="1" customWidth="1"/>
    <col min="3843" max="3843" width="11.28515625" hidden="1" customWidth="1"/>
    <col min="3844" max="3844" width="6.28515625" hidden="1" customWidth="1"/>
    <col min="3845" max="3845" width="5.5703125" hidden="1" customWidth="1"/>
    <col min="3846" max="3846" width="1.85546875" hidden="1" customWidth="1"/>
    <col min="3847" max="3847" width="6.28515625" hidden="1" customWidth="1"/>
    <col min="3848" max="3848" width="6.140625" hidden="1" customWidth="1"/>
    <col min="3849" max="3849" width="23.28515625" hidden="1" customWidth="1"/>
    <col min="3850" max="3850" width="1.85546875" hidden="1" customWidth="1"/>
    <col min="4098" max="4098" width="37" hidden="1" customWidth="1"/>
    <col min="4099" max="4099" width="11.28515625" hidden="1" customWidth="1"/>
    <col min="4100" max="4100" width="6.28515625" hidden="1" customWidth="1"/>
    <col min="4101" max="4101" width="5.5703125" hidden="1" customWidth="1"/>
    <col min="4102" max="4102" width="1.85546875" hidden="1" customWidth="1"/>
    <col min="4103" max="4103" width="6.28515625" hidden="1" customWidth="1"/>
    <col min="4104" max="4104" width="6.140625" hidden="1" customWidth="1"/>
    <col min="4105" max="4105" width="23.28515625" hidden="1" customWidth="1"/>
    <col min="4106" max="4106" width="1.85546875" hidden="1" customWidth="1"/>
    <col min="4354" max="4354" width="37" hidden="1" customWidth="1"/>
    <col min="4355" max="4355" width="11.28515625" hidden="1" customWidth="1"/>
    <col min="4356" max="4356" width="6.28515625" hidden="1" customWidth="1"/>
    <col min="4357" max="4357" width="5.5703125" hidden="1" customWidth="1"/>
    <col min="4358" max="4358" width="1.85546875" hidden="1" customWidth="1"/>
    <col min="4359" max="4359" width="6.28515625" hidden="1" customWidth="1"/>
    <col min="4360" max="4360" width="6.140625" hidden="1" customWidth="1"/>
    <col min="4361" max="4361" width="23.28515625" hidden="1" customWidth="1"/>
    <col min="4362" max="4362" width="1.85546875" hidden="1" customWidth="1"/>
    <col min="4610" max="4610" width="37" hidden="1" customWidth="1"/>
    <col min="4611" max="4611" width="11.28515625" hidden="1" customWidth="1"/>
    <col min="4612" max="4612" width="6.28515625" hidden="1" customWidth="1"/>
    <col min="4613" max="4613" width="5.5703125" hidden="1" customWidth="1"/>
    <col min="4614" max="4614" width="1.85546875" hidden="1" customWidth="1"/>
    <col min="4615" max="4615" width="6.28515625" hidden="1" customWidth="1"/>
    <col min="4616" max="4616" width="6.140625" hidden="1" customWidth="1"/>
    <col min="4617" max="4617" width="23.28515625" hidden="1" customWidth="1"/>
    <col min="4618" max="4618" width="1.85546875" hidden="1" customWidth="1"/>
    <col min="4866" max="4866" width="37" hidden="1" customWidth="1"/>
    <col min="4867" max="4867" width="11.28515625" hidden="1" customWidth="1"/>
    <col min="4868" max="4868" width="6.28515625" hidden="1" customWidth="1"/>
    <col min="4869" max="4869" width="5.5703125" hidden="1" customWidth="1"/>
    <col min="4870" max="4870" width="1.85546875" hidden="1" customWidth="1"/>
    <col min="4871" max="4871" width="6.28515625" hidden="1" customWidth="1"/>
    <col min="4872" max="4872" width="6.140625" hidden="1" customWidth="1"/>
    <col min="4873" max="4873" width="23.28515625" hidden="1" customWidth="1"/>
    <col min="4874" max="4874" width="1.85546875" hidden="1" customWidth="1"/>
    <col min="5122" max="5122" width="37" hidden="1" customWidth="1"/>
    <col min="5123" max="5123" width="11.28515625" hidden="1" customWidth="1"/>
    <col min="5124" max="5124" width="6.28515625" hidden="1" customWidth="1"/>
    <col min="5125" max="5125" width="5.5703125" hidden="1" customWidth="1"/>
    <col min="5126" max="5126" width="1.85546875" hidden="1" customWidth="1"/>
    <col min="5127" max="5127" width="6.28515625" hidden="1" customWidth="1"/>
    <col min="5128" max="5128" width="6.140625" hidden="1" customWidth="1"/>
    <col min="5129" max="5129" width="23.28515625" hidden="1" customWidth="1"/>
    <col min="5130" max="5130" width="1.85546875" hidden="1" customWidth="1"/>
    <col min="5378" max="5378" width="37" hidden="1" customWidth="1"/>
    <col min="5379" max="5379" width="11.28515625" hidden="1" customWidth="1"/>
    <col min="5380" max="5380" width="6.28515625" hidden="1" customWidth="1"/>
    <col min="5381" max="5381" width="5.5703125" hidden="1" customWidth="1"/>
    <col min="5382" max="5382" width="1.85546875" hidden="1" customWidth="1"/>
    <col min="5383" max="5383" width="6.28515625" hidden="1" customWidth="1"/>
    <col min="5384" max="5384" width="6.140625" hidden="1" customWidth="1"/>
    <col min="5385" max="5385" width="23.28515625" hidden="1" customWidth="1"/>
    <col min="5386" max="5386" width="1.85546875" hidden="1" customWidth="1"/>
    <col min="5634" max="5634" width="37" hidden="1" customWidth="1"/>
    <col min="5635" max="5635" width="11.28515625" hidden="1" customWidth="1"/>
    <col min="5636" max="5636" width="6.28515625" hidden="1" customWidth="1"/>
    <col min="5637" max="5637" width="5.5703125" hidden="1" customWidth="1"/>
    <col min="5638" max="5638" width="1.85546875" hidden="1" customWidth="1"/>
    <col min="5639" max="5639" width="6.28515625" hidden="1" customWidth="1"/>
    <col min="5640" max="5640" width="6.140625" hidden="1" customWidth="1"/>
    <col min="5641" max="5641" width="23.28515625" hidden="1" customWidth="1"/>
    <col min="5642" max="5642" width="1.85546875" hidden="1" customWidth="1"/>
    <col min="5890" max="5890" width="37" hidden="1" customWidth="1"/>
    <col min="5891" max="5891" width="11.28515625" hidden="1" customWidth="1"/>
    <col min="5892" max="5892" width="6.28515625" hidden="1" customWidth="1"/>
    <col min="5893" max="5893" width="5.5703125" hidden="1" customWidth="1"/>
    <col min="5894" max="5894" width="1.85546875" hidden="1" customWidth="1"/>
    <col min="5895" max="5895" width="6.28515625" hidden="1" customWidth="1"/>
    <col min="5896" max="5896" width="6.140625" hidden="1" customWidth="1"/>
    <col min="5897" max="5897" width="23.28515625" hidden="1" customWidth="1"/>
    <col min="5898" max="5898" width="1.85546875" hidden="1" customWidth="1"/>
    <col min="6146" max="6146" width="37" hidden="1" customWidth="1"/>
    <col min="6147" max="6147" width="11.28515625" hidden="1" customWidth="1"/>
    <col min="6148" max="6148" width="6.28515625" hidden="1" customWidth="1"/>
    <col min="6149" max="6149" width="5.5703125" hidden="1" customWidth="1"/>
    <col min="6150" max="6150" width="1.85546875" hidden="1" customWidth="1"/>
    <col min="6151" max="6151" width="6.28515625" hidden="1" customWidth="1"/>
    <col min="6152" max="6152" width="6.140625" hidden="1" customWidth="1"/>
    <col min="6153" max="6153" width="23.28515625" hidden="1" customWidth="1"/>
    <col min="6154" max="6154" width="1.85546875" hidden="1" customWidth="1"/>
    <col min="6402" max="6402" width="37" hidden="1" customWidth="1"/>
    <col min="6403" max="6403" width="11.28515625" hidden="1" customWidth="1"/>
    <col min="6404" max="6404" width="6.28515625" hidden="1" customWidth="1"/>
    <col min="6405" max="6405" width="5.5703125" hidden="1" customWidth="1"/>
    <col min="6406" max="6406" width="1.85546875" hidden="1" customWidth="1"/>
    <col min="6407" max="6407" width="6.28515625" hidden="1" customWidth="1"/>
    <col min="6408" max="6408" width="6.140625" hidden="1" customWidth="1"/>
    <col min="6409" max="6409" width="23.28515625" hidden="1" customWidth="1"/>
    <col min="6410" max="6410" width="1.85546875" hidden="1" customWidth="1"/>
    <col min="6658" max="6658" width="37" hidden="1" customWidth="1"/>
    <col min="6659" max="6659" width="11.28515625" hidden="1" customWidth="1"/>
    <col min="6660" max="6660" width="6.28515625" hidden="1" customWidth="1"/>
    <col min="6661" max="6661" width="5.5703125" hidden="1" customWidth="1"/>
    <col min="6662" max="6662" width="1.85546875" hidden="1" customWidth="1"/>
    <col min="6663" max="6663" width="6.28515625" hidden="1" customWidth="1"/>
    <col min="6664" max="6664" width="6.140625" hidden="1" customWidth="1"/>
    <col min="6665" max="6665" width="23.28515625" hidden="1" customWidth="1"/>
    <col min="6666" max="6666" width="1.85546875" hidden="1" customWidth="1"/>
    <col min="6914" max="6914" width="37" hidden="1" customWidth="1"/>
    <col min="6915" max="6915" width="11.28515625" hidden="1" customWidth="1"/>
    <col min="6916" max="6916" width="6.28515625" hidden="1" customWidth="1"/>
    <col min="6917" max="6917" width="5.5703125" hidden="1" customWidth="1"/>
    <col min="6918" max="6918" width="1.85546875" hidden="1" customWidth="1"/>
    <col min="6919" max="6919" width="6.28515625" hidden="1" customWidth="1"/>
    <col min="6920" max="6920" width="6.140625" hidden="1" customWidth="1"/>
    <col min="6921" max="6921" width="23.28515625" hidden="1" customWidth="1"/>
    <col min="6922" max="6922" width="1.85546875" hidden="1" customWidth="1"/>
    <col min="7170" max="7170" width="37" hidden="1" customWidth="1"/>
    <col min="7171" max="7171" width="11.28515625" hidden="1" customWidth="1"/>
    <col min="7172" max="7172" width="6.28515625" hidden="1" customWidth="1"/>
    <col min="7173" max="7173" width="5.5703125" hidden="1" customWidth="1"/>
    <col min="7174" max="7174" width="1.85546875" hidden="1" customWidth="1"/>
    <col min="7175" max="7175" width="6.28515625" hidden="1" customWidth="1"/>
    <col min="7176" max="7176" width="6.140625" hidden="1" customWidth="1"/>
    <col min="7177" max="7177" width="23.28515625" hidden="1" customWidth="1"/>
    <col min="7178" max="7178" width="1.85546875" hidden="1" customWidth="1"/>
    <col min="7426" max="7426" width="37" hidden="1" customWidth="1"/>
    <col min="7427" max="7427" width="11.28515625" hidden="1" customWidth="1"/>
    <col min="7428" max="7428" width="6.28515625" hidden="1" customWidth="1"/>
    <col min="7429" max="7429" width="5.5703125" hidden="1" customWidth="1"/>
    <col min="7430" max="7430" width="1.85546875" hidden="1" customWidth="1"/>
    <col min="7431" max="7431" width="6.28515625" hidden="1" customWidth="1"/>
    <col min="7432" max="7432" width="6.140625" hidden="1" customWidth="1"/>
    <col min="7433" max="7433" width="23.28515625" hidden="1" customWidth="1"/>
    <col min="7434" max="7434" width="1.85546875" hidden="1" customWidth="1"/>
    <col min="7682" max="7682" width="37" hidden="1" customWidth="1"/>
    <col min="7683" max="7683" width="11.28515625" hidden="1" customWidth="1"/>
    <col min="7684" max="7684" width="6.28515625" hidden="1" customWidth="1"/>
    <col min="7685" max="7685" width="5.5703125" hidden="1" customWidth="1"/>
    <col min="7686" max="7686" width="1.85546875" hidden="1" customWidth="1"/>
    <col min="7687" max="7687" width="6.28515625" hidden="1" customWidth="1"/>
    <col min="7688" max="7688" width="6.140625" hidden="1" customWidth="1"/>
    <col min="7689" max="7689" width="23.28515625" hidden="1" customWidth="1"/>
    <col min="7690" max="7690" width="1.85546875" hidden="1" customWidth="1"/>
    <col min="7938" max="7938" width="37" hidden="1" customWidth="1"/>
    <col min="7939" max="7939" width="11.28515625" hidden="1" customWidth="1"/>
    <col min="7940" max="7940" width="6.28515625" hidden="1" customWidth="1"/>
    <col min="7941" max="7941" width="5.5703125" hidden="1" customWidth="1"/>
    <col min="7942" max="7942" width="1.85546875" hidden="1" customWidth="1"/>
    <col min="7943" max="7943" width="6.28515625" hidden="1" customWidth="1"/>
    <col min="7944" max="7944" width="6.140625" hidden="1" customWidth="1"/>
    <col min="7945" max="7945" width="23.28515625" hidden="1" customWidth="1"/>
    <col min="7946" max="7946" width="1.85546875" hidden="1" customWidth="1"/>
    <col min="8194" max="8194" width="37" hidden="1" customWidth="1"/>
    <col min="8195" max="8195" width="11.28515625" hidden="1" customWidth="1"/>
    <col min="8196" max="8196" width="6.28515625" hidden="1" customWidth="1"/>
    <col min="8197" max="8197" width="5.5703125" hidden="1" customWidth="1"/>
    <col min="8198" max="8198" width="1.85546875" hidden="1" customWidth="1"/>
    <col min="8199" max="8199" width="6.28515625" hidden="1" customWidth="1"/>
    <col min="8200" max="8200" width="6.140625" hidden="1" customWidth="1"/>
    <col min="8201" max="8201" width="23.28515625" hidden="1" customWidth="1"/>
    <col min="8202" max="8202" width="1.85546875" hidden="1" customWidth="1"/>
    <col min="8450" max="8450" width="37" hidden="1" customWidth="1"/>
    <col min="8451" max="8451" width="11.28515625" hidden="1" customWidth="1"/>
    <col min="8452" max="8452" width="6.28515625" hidden="1" customWidth="1"/>
    <col min="8453" max="8453" width="5.5703125" hidden="1" customWidth="1"/>
    <col min="8454" max="8454" width="1.85546875" hidden="1" customWidth="1"/>
    <col min="8455" max="8455" width="6.28515625" hidden="1" customWidth="1"/>
    <col min="8456" max="8456" width="6.140625" hidden="1" customWidth="1"/>
    <col min="8457" max="8457" width="23.28515625" hidden="1" customWidth="1"/>
    <col min="8458" max="8458" width="1.85546875" hidden="1" customWidth="1"/>
    <col min="8706" max="8706" width="37" hidden="1" customWidth="1"/>
    <col min="8707" max="8707" width="11.28515625" hidden="1" customWidth="1"/>
    <col min="8708" max="8708" width="6.28515625" hidden="1" customWidth="1"/>
    <col min="8709" max="8709" width="5.5703125" hidden="1" customWidth="1"/>
    <col min="8710" max="8710" width="1.85546875" hidden="1" customWidth="1"/>
    <col min="8711" max="8711" width="6.28515625" hidden="1" customWidth="1"/>
    <col min="8712" max="8712" width="6.140625" hidden="1" customWidth="1"/>
    <col min="8713" max="8713" width="23.28515625" hidden="1" customWidth="1"/>
    <col min="8714" max="8714" width="1.85546875" hidden="1" customWidth="1"/>
    <col min="8962" max="8962" width="37" hidden="1" customWidth="1"/>
    <col min="8963" max="8963" width="11.28515625" hidden="1" customWidth="1"/>
    <col min="8964" max="8964" width="6.28515625" hidden="1" customWidth="1"/>
    <col min="8965" max="8965" width="5.5703125" hidden="1" customWidth="1"/>
    <col min="8966" max="8966" width="1.85546875" hidden="1" customWidth="1"/>
    <col min="8967" max="8967" width="6.28515625" hidden="1" customWidth="1"/>
    <col min="8968" max="8968" width="6.140625" hidden="1" customWidth="1"/>
    <col min="8969" max="8969" width="23.28515625" hidden="1" customWidth="1"/>
    <col min="8970" max="8970" width="1.85546875" hidden="1" customWidth="1"/>
    <col min="9218" max="9218" width="37" hidden="1" customWidth="1"/>
    <col min="9219" max="9219" width="11.28515625" hidden="1" customWidth="1"/>
    <col min="9220" max="9220" width="6.28515625" hidden="1" customWidth="1"/>
    <col min="9221" max="9221" width="5.5703125" hidden="1" customWidth="1"/>
    <col min="9222" max="9222" width="1.85546875" hidden="1" customWidth="1"/>
    <col min="9223" max="9223" width="6.28515625" hidden="1" customWidth="1"/>
    <col min="9224" max="9224" width="6.140625" hidden="1" customWidth="1"/>
    <col min="9225" max="9225" width="23.28515625" hidden="1" customWidth="1"/>
    <col min="9226" max="9226" width="1.85546875" hidden="1" customWidth="1"/>
    <col min="9474" max="9474" width="37" hidden="1" customWidth="1"/>
    <col min="9475" max="9475" width="11.28515625" hidden="1" customWidth="1"/>
    <col min="9476" max="9476" width="6.28515625" hidden="1" customWidth="1"/>
    <col min="9477" max="9477" width="5.5703125" hidden="1" customWidth="1"/>
    <col min="9478" max="9478" width="1.85546875" hidden="1" customWidth="1"/>
    <col min="9479" max="9479" width="6.28515625" hidden="1" customWidth="1"/>
    <col min="9480" max="9480" width="6.140625" hidden="1" customWidth="1"/>
    <col min="9481" max="9481" width="23.28515625" hidden="1" customWidth="1"/>
    <col min="9482" max="9482" width="1.85546875" hidden="1" customWidth="1"/>
    <col min="9730" max="9730" width="37" hidden="1" customWidth="1"/>
    <col min="9731" max="9731" width="11.28515625" hidden="1" customWidth="1"/>
    <col min="9732" max="9732" width="6.28515625" hidden="1" customWidth="1"/>
    <col min="9733" max="9733" width="5.5703125" hidden="1" customWidth="1"/>
    <col min="9734" max="9734" width="1.85546875" hidden="1" customWidth="1"/>
    <col min="9735" max="9735" width="6.28515625" hidden="1" customWidth="1"/>
    <col min="9736" max="9736" width="6.140625" hidden="1" customWidth="1"/>
    <col min="9737" max="9737" width="23.28515625" hidden="1" customWidth="1"/>
    <col min="9738" max="9738" width="1.85546875" hidden="1" customWidth="1"/>
    <col min="9986" max="9986" width="37" hidden="1" customWidth="1"/>
    <col min="9987" max="9987" width="11.28515625" hidden="1" customWidth="1"/>
    <col min="9988" max="9988" width="6.28515625" hidden="1" customWidth="1"/>
    <col min="9989" max="9989" width="5.5703125" hidden="1" customWidth="1"/>
    <col min="9990" max="9990" width="1.85546875" hidden="1" customWidth="1"/>
    <col min="9991" max="9991" width="6.28515625" hidden="1" customWidth="1"/>
    <col min="9992" max="9992" width="6.140625" hidden="1" customWidth="1"/>
    <col min="9993" max="9993" width="23.28515625" hidden="1" customWidth="1"/>
    <col min="9994" max="9994" width="1.85546875" hidden="1" customWidth="1"/>
    <col min="10242" max="10242" width="37" hidden="1" customWidth="1"/>
    <col min="10243" max="10243" width="11.28515625" hidden="1" customWidth="1"/>
    <col min="10244" max="10244" width="6.28515625" hidden="1" customWidth="1"/>
    <col min="10245" max="10245" width="5.5703125" hidden="1" customWidth="1"/>
    <col min="10246" max="10246" width="1.85546875" hidden="1" customWidth="1"/>
    <col min="10247" max="10247" width="6.28515625" hidden="1" customWidth="1"/>
    <col min="10248" max="10248" width="6.140625" hidden="1" customWidth="1"/>
    <col min="10249" max="10249" width="23.28515625" hidden="1" customWidth="1"/>
    <col min="10250" max="10250" width="1.85546875" hidden="1" customWidth="1"/>
    <col min="10498" max="10498" width="37" hidden="1" customWidth="1"/>
    <col min="10499" max="10499" width="11.28515625" hidden="1" customWidth="1"/>
    <col min="10500" max="10500" width="6.28515625" hidden="1" customWidth="1"/>
    <col min="10501" max="10501" width="5.5703125" hidden="1" customWidth="1"/>
    <col min="10502" max="10502" width="1.85546875" hidden="1" customWidth="1"/>
    <col min="10503" max="10503" width="6.28515625" hidden="1" customWidth="1"/>
    <col min="10504" max="10504" width="6.140625" hidden="1" customWidth="1"/>
    <col min="10505" max="10505" width="23.28515625" hidden="1" customWidth="1"/>
    <col min="10506" max="10506" width="1.85546875" hidden="1" customWidth="1"/>
    <col min="10754" max="10754" width="37" hidden="1" customWidth="1"/>
    <col min="10755" max="10755" width="11.28515625" hidden="1" customWidth="1"/>
    <col min="10756" max="10756" width="6.28515625" hidden="1" customWidth="1"/>
    <col min="10757" max="10757" width="5.5703125" hidden="1" customWidth="1"/>
    <col min="10758" max="10758" width="1.85546875" hidden="1" customWidth="1"/>
    <col min="10759" max="10759" width="6.28515625" hidden="1" customWidth="1"/>
    <col min="10760" max="10760" width="6.140625" hidden="1" customWidth="1"/>
    <col min="10761" max="10761" width="23.28515625" hidden="1" customWidth="1"/>
    <col min="10762" max="10762" width="1.85546875" hidden="1" customWidth="1"/>
    <col min="11010" max="11010" width="37" hidden="1" customWidth="1"/>
    <col min="11011" max="11011" width="11.28515625" hidden="1" customWidth="1"/>
    <col min="11012" max="11012" width="6.28515625" hidden="1" customWidth="1"/>
    <col min="11013" max="11013" width="5.5703125" hidden="1" customWidth="1"/>
    <col min="11014" max="11014" width="1.85546875" hidden="1" customWidth="1"/>
    <col min="11015" max="11015" width="6.28515625" hidden="1" customWidth="1"/>
    <col min="11016" max="11016" width="6.140625" hidden="1" customWidth="1"/>
    <col min="11017" max="11017" width="23.28515625" hidden="1" customWidth="1"/>
    <col min="11018" max="11018" width="1.85546875" hidden="1" customWidth="1"/>
    <col min="11266" max="11266" width="37" hidden="1" customWidth="1"/>
    <col min="11267" max="11267" width="11.28515625" hidden="1" customWidth="1"/>
    <col min="11268" max="11268" width="6.28515625" hidden="1" customWidth="1"/>
    <col min="11269" max="11269" width="5.5703125" hidden="1" customWidth="1"/>
    <col min="11270" max="11270" width="1.85546875" hidden="1" customWidth="1"/>
    <col min="11271" max="11271" width="6.28515625" hidden="1" customWidth="1"/>
    <col min="11272" max="11272" width="6.140625" hidden="1" customWidth="1"/>
    <col min="11273" max="11273" width="23.28515625" hidden="1" customWidth="1"/>
    <col min="11274" max="11274" width="1.85546875" hidden="1" customWidth="1"/>
    <col min="11522" max="11522" width="37" hidden="1" customWidth="1"/>
    <col min="11523" max="11523" width="11.28515625" hidden="1" customWidth="1"/>
    <col min="11524" max="11524" width="6.28515625" hidden="1" customWidth="1"/>
    <col min="11525" max="11525" width="5.5703125" hidden="1" customWidth="1"/>
    <col min="11526" max="11526" width="1.85546875" hidden="1" customWidth="1"/>
    <col min="11527" max="11527" width="6.28515625" hidden="1" customWidth="1"/>
    <col min="11528" max="11528" width="6.140625" hidden="1" customWidth="1"/>
    <col min="11529" max="11529" width="23.28515625" hidden="1" customWidth="1"/>
    <col min="11530" max="11530" width="1.85546875" hidden="1" customWidth="1"/>
    <col min="11778" max="11778" width="37" hidden="1" customWidth="1"/>
    <col min="11779" max="11779" width="11.28515625" hidden="1" customWidth="1"/>
    <col min="11780" max="11780" width="6.28515625" hidden="1" customWidth="1"/>
    <col min="11781" max="11781" width="5.5703125" hidden="1" customWidth="1"/>
    <col min="11782" max="11782" width="1.85546875" hidden="1" customWidth="1"/>
    <col min="11783" max="11783" width="6.28515625" hidden="1" customWidth="1"/>
    <col min="11784" max="11784" width="6.140625" hidden="1" customWidth="1"/>
    <col min="11785" max="11785" width="23.28515625" hidden="1" customWidth="1"/>
    <col min="11786" max="11786" width="1.85546875" hidden="1" customWidth="1"/>
    <col min="12034" max="12034" width="37" hidden="1" customWidth="1"/>
    <col min="12035" max="12035" width="11.28515625" hidden="1" customWidth="1"/>
    <col min="12036" max="12036" width="6.28515625" hidden="1" customWidth="1"/>
    <col min="12037" max="12037" width="5.5703125" hidden="1" customWidth="1"/>
    <col min="12038" max="12038" width="1.85546875" hidden="1" customWidth="1"/>
    <col min="12039" max="12039" width="6.28515625" hidden="1" customWidth="1"/>
    <col min="12040" max="12040" width="6.140625" hidden="1" customWidth="1"/>
    <col min="12041" max="12041" width="23.28515625" hidden="1" customWidth="1"/>
    <col min="12042" max="12042" width="1.85546875" hidden="1" customWidth="1"/>
    <col min="12290" max="12290" width="37" hidden="1" customWidth="1"/>
    <col min="12291" max="12291" width="11.28515625" hidden="1" customWidth="1"/>
    <col min="12292" max="12292" width="6.28515625" hidden="1" customWidth="1"/>
    <col min="12293" max="12293" width="5.5703125" hidden="1" customWidth="1"/>
    <col min="12294" max="12294" width="1.85546875" hidden="1" customWidth="1"/>
    <col min="12295" max="12295" width="6.28515625" hidden="1" customWidth="1"/>
    <col min="12296" max="12296" width="6.140625" hidden="1" customWidth="1"/>
    <col min="12297" max="12297" width="23.28515625" hidden="1" customWidth="1"/>
    <col min="12298" max="12298" width="1.85546875" hidden="1" customWidth="1"/>
    <col min="12546" max="12546" width="37" hidden="1" customWidth="1"/>
    <col min="12547" max="12547" width="11.28515625" hidden="1" customWidth="1"/>
    <col min="12548" max="12548" width="6.28515625" hidden="1" customWidth="1"/>
    <col min="12549" max="12549" width="5.5703125" hidden="1" customWidth="1"/>
    <col min="12550" max="12550" width="1.85546875" hidden="1" customWidth="1"/>
    <col min="12551" max="12551" width="6.28515625" hidden="1" customWidth="1"/>
    <col min="12552" max="12552" width="6.140625" hidden="1" customWidth="1"/>
    <col min="12553" max="12553" width="23.28515625" hidden="1" customWidth="1"/>
    <col min="12554" max="12554" width="1.85546875" hidden="1" customWidth="1"/>
    <col min="12802" max="12802" width="37" hidden="1" customWidth="1"/>
    <col min="12803" max="12803" width="11.28515625" hidden="1" customWidth="1"/>
    <col min="12804" max="12804" width="6.28515625" hidden="1" customWidth="1"/>
    <col min="12805" max="12805" width="5.5703125" hidden="1" customWidth="1"/>
    <col min="12806" max="12806" width="1.85546875" hidden="1" customWidth="1"/>
    <col min="12807" max="12807" width="6.28515625" hidden="1" customWidth="1"/>
    <col min="12808" max="12808" width="6.140625" hidden="1" customWidth="1"/>
    <col min="12809" max="12809" width="23.28515625" hidden="1" customWidth="1"/>
    <col min="12810" max="12810" width="1.85546875" hidden="1" customWidth="1"/>
    <col min="13058" max="13058" width="37" hidden="1" customWidth="1"/>
    <col min="13059" max="13059" width="11.28515625" hidden="1" customWidth="1"/>
    <col min="13060" max="13060" width="6.28515625" hidden="1" customWidth="1"/>
    <col min="13061" max="13061" width="5.5703125" hidden="1" customWidth="1"/>
    <col min="13062" max="13062" width="1.85546875" hidden="1" customWidth="1"/>
    <col min="13063" max="13063" width="6.28515625" hidden="1" customWidth="1"/>
    <col min="13064" max="13064" width="6.140625" hidden="1" customWidth="1"/>
    <col min="13065" max="13065" width="23.28515625" hidden="1" customWidth="1"/>
    <col min="13066" max="13066" width="1.85546875" hidden="1" customWidth="1"/>
    <col min="13314" max="13314" width="37" hidden="1" customWidth="1"/>
    <col min="13315" max="13315" width="11.28515625" hidden="1" customWidth="1"/>
    <col min="13316" max="13316" width="6.28515625" hidden="1" customWidth="1"/>
    <col min="13317" max="13317" width="5.5703125" hidden="1" customWidth="1"/>
    <col min="13318" max="13318" width="1.85546875" hidden="1" customWidth="1"/>
    <col min="13319" max="13319" width="6.28515625" hidden="1" customWidth="1"/>
    <col min="13320" max="13320" width="6.140625" hidden="1" customWidth="1"/>
    <col min="13321" max="13321" width="23.28515625" hidden="1" customWidth="1"/>
    <col min="13322" max="13322" width="1.85546875" hidden="1" customWidth="1"/>
    <col min="13570" max="13570" width="37" hidden="1" customWidth="1"/>
    <col min="13571" max="13571" width="11.28515625" hidden="1" customWidth="1"/>
    <col min="13572" max="13572" width="6.28515625" hidden="1" customWidth="1"/>
    <col min="13573" max="13573" width="5.5703125" hidden="1" customWidth="1"/>
    <col min="13574" max="13574" width="1.85546875" hidden="1" customWidth="1"/>
    <col min="13575" max="13575" width="6.28515625" hidden="1" customWidth="1"/>
    <col min="13576" max="13576" width="6.140625" hidden="1" customWidth="1"/>
    <col min="13577" max="13577" width="23.28515625" hidden="1" customWidth="1"/>
    <col min="13578" max="13578" width="1.85546875" hidden="1" customWidth="1"/>
    <col min="13826" max="13826" width="37" hidden="1" customWidth="1"/>
    <col min="13827" max="13827" width="11.28515625" hidden="1" customWidth="1"/>
    <col min="13828" max="13828" width="6.28515625" hidden="1" customWidth="1"/>
    <col min="13829" max="13829" width="5.5703125" hidden="1" customWidth="1"/>
    <col min="13830" max="13830" width="1.85546875" hidden="1" customWidth="1"/>
    <col min="13831" max="13831" width="6.28515625" hidden="1" customWidth="1"/>
    <col min="13832" max="13832" width="6.140625" hidden="1" customWidth="1"/>
    <col min="13833" max="13833" width="23.28515625" hidden="1" customWidth="1"/>
    <col min="13834" max="13834" width="1.85546875" hidden="1" customWidth="1"/>
    <col min="14082" max="14082" width="37" hidden="1" customWidth="1"/>
    <col min="14083" max="14083" width="11.28515625" hidden="1" customWidth="1"/>
    <col min="14084" max="14084" width="6.28515625" hidden="1" customWidth="1"/>
    <col min="14085" max="14085" width="5.5703125" hidden="1" customWidth="1"/>
    <col min="14086" max="14086" width="1.85546875" hidden="1" customWidth="1"/>
    <col min="14087" max="14087" width="6.28515625" hidden="1" customWidth="1"/>
    <col min="14088" max="14088" width="6.140625" hidden="1" customWidth="1"/>
    <col min="14089" max="14089" width="23.28515625" hidden="1" customWidth="1"/>
    <col min="14090" max="14090" width="1.85546875" hidden="1" customWidth="1"/>
    <col min="14338" max="14338" width="37" hidden="1" customWidth="1"/>
    <col min="14339" max="14339" width="11.28515625" hidden="1" customWidth="1"/>
    <col min="14340" max="14340" width="6.28515625" hidden="1" customWidth="1"/>
    <col min="14341" max="14341" width="5.5703125" hidden="1" customWidth="1"/>
    <col min="14342" max="14342" width="1.85546875" hidden="1" customWidth="1"/>
    <col min="14343" max="14343" width="6.28515625" hidden="1" customWidth="1"/>
    <col min="14344" max="14344" width="6.140625" hidden="1" customWidth="1"/>
    <col min="14345" max="14345" width="23.28515625" hidden="1" customWidth="1"/>
    <col min="14346" max="14346" width="1.85546875" hidden="1" customWidth="1"/>
    <col min="14594" max="14594" width="37" hidden="1" customWidth="1"/>
    <col min="14595" max="14595" width="11.28515625" hidden="1" customWidth="1"/>
    <col min="14596" max="14596" width="6.28515625" hidden="1" customWidth="1"/>
    <col min="14597" max="14597" width="5.5703125" hidden="1" customWidth="1"/>
    <col min="14598" max="14598" width="1.85546875" hidden="1" customWidth="1"/>
    <col min="14599" max="14599" width="6.28515625" hidden="1" customWidth="1"/>
    <col min="14600" max="14600" width="6.140625" hidden="1" customWidth="1"/>
    <col min="14601" max="14601" width="23.28515625" hidden="1" customWidth="1"/>
    <col min="14602" max="14602" width="1.85546875" hidden="1" customWidth="1"/>
    <col min="14850" max="14850" width="37" hidden="1" customWidth="1"/>
    <col min="14851" max="14851" width="11.28515625" hidden="1" customWidth="1"/>
    <col min="14852" max="14852" width="6.28515625" hidden="1" customWidth="1"/>
    <col min="14853" max="14853" width="5.5703125" hidden="1" customWidth="1"/>
    <col min="14854" max="14854" width="1.85546875" hidden="1" customWidth="1"/>
    <col min="14855" max="14855" width="6.28515625" hidden="1" customWidth="1"/>
    <col min="14856" max="14856" width="6.140625" hidden="1" customWidth="1"/>
    <col min="14857" max="14857" width="23.28515625" hidden="1" customWidth="1"/>
    <col min="14858" max="14858" width="1.85546875" hidden="1" customWidth="1"/>
    <col min="15106" max="15106" width="37" hidden="1" customWidth="1"/>
    <col min="15107" max="15107" width="11.28515625" hidden="1" customWidth="1"/>
    <col min="15108" max="15108" width="6.28515625" hidden="1" customWidth="1"/>
    <col min="15109" max="15109" width="5.5703125" hidden="1" customWidth="1"/>
    <col min="15110" max="15110" width="1.85546875" hidden="1" customWidth="1"/>
    <col min="15111" max="15111" width="6.28515625" hidden="1" customWidth="1"/>
    <col min="15112" max="15112" width="6.140625" hidden="1" customWidth="1"/>
    <col min="15113" max="15113" width="23.28515625" hidden="1" customWidth="1"/>
    <col min="15114" max="15114" width="1.85546875" hidden="1" customWidth="1"/>
    <col min="15362" max="15362" width="37" hidden="1" customWidth="1"/>
    <col min="15363" max="15363" width="11.28515625" hidden="1" customWidth="1"/>
    <col min="15364" max="15364" width="6.28515625" hidden="1" customWidth="1"/>
    <col min="15365" max="15365" width="5.5703125" hidden="1" customWidth="1"/>
    <col min="15366" max="15366" width="1.85546875" hidden="1" customWidth="1"/>
    <col min="15367" max="15367" width="6.28515625" hidden="1" customWidth="1"/>
    <col min="15368" max="15368" width="6.140625" hidden="1" customWidth="1"/>
    <col min="15369" max="15369" width="23.28515625" hidden="1" customWidth="1"/>
    <col min="15370" max="15370" width="1.85546875" hidden="1" customWidth="1"/>
    <col min="15618" max="15618" width="37" hidden="1" customWidth="1"/>
    <col min="15619" max="15619" width="11.28515625" hidden="1" customWidth="1"/>
    <col min="15620" max="15620" width="6.28515625" hidden="1" customWidth="1"/>
    <col min="15621" max="15621" width="5.5703125" hidden="1" customWidth="1"/>
    <col min="15622" max="15622" width="1.85546875" hidden="1" customWidth="1"/>
    <col min="15623" max="15623" width="6.28515625" hidden="1" customWidth="1"/>
    <col min="15624" max="15624" width="6.140625" hidden="1" customWidth="1"/>
    <col min="15625" max="15625" width="23.28515625" hidden="1" customWidth="1"/>
    <col min="15626" max="15626" width="1.85546875" hidden="1" customWidth="1"/>
    <col min="15874" max="15874" width="37" hidden="1" customWidth="1"/>
    <col min="15875" max="15875" width="11.28515625" hidden="1" customWidth="1"/>
    <col min="15876" max="15876" width="6.28515625" hidden="1" customWidth="1"/>
    <col min="15877" max="15877" width="5.5703125" hidden="1" customWidth="1"/>
    <col min="15878" max="15878" width="1.85546875" hidden="1" customWidth="1"/>
    <col min="15879" max="15879" width="6.28515625" hidden="1" customWidth="1"/>
    <col min="15880" max="15880" width="6.140625" hidden="1" customWidth="1"/>
    <col min="15881" max="15881" width="23.28515625" hidden="1" customWidth="1"/>
    <col min="15882" max="15882" width="1.85546875" hidden="1" customWidth="1"/>
    <col min="16130" max="16130" width="37" hidden="1" customWidth="1"/>
    <col min="16131" max="16131" width="11.28515625" hidden="1" customWidth="1"/>
    <col min="16132" max="16132" width="6.28515625" hidden="1" customWidth="1"/>
    <col min="16133" max="16133" width="5.5703125" hidden="1" customWidth="1"/>
    <col min="16134" max="16134" width="1.85546875" hidden="1" customWidth="1"/>
    <col min="16135" max="16135" width="6.28515625" hidden="1" customWidth="1"/>
    <col min="16136" max="16136" width="6.140625" hidden="1" customWidth="1"/>
    <col min="16137" max="16137" width="23.28515625" hidden="1" customWidth="1"/>
    <col min="16138" max="16138" width="1.85546875" hidden="1" customWidth="1"/>
  </cols>
  <sheetData>
    <row r="1" spans="2:259" ht="9.75" customHeight="1" x14ac:dyDescent="0.25"/>
    <row r="2" spans="2:259" ht="23.25" x14ac:dyDescent="0.25">
      <c r="B2" s="358" t="s">
        <v>8</v>
      </c>
      <c r="C2" s="358"/>
      <c r="D2" s="358"/>
      <c r="E2" s="358"/>
      <c r="F2" s="358"/>
      <c r="G2" s="358"/>
      <c r="H2" s="358"/>
      <c r="I2" s="358"/>
      <c r="IY2" s="6"/>
    </row>
    <row r="3" spans="2:259" ht="25.5" customHeight="1" x14ac:dyDescent="0.25">
      <c r="B3" s="359" t="s">
        <v>7</v>
      </c>
      <c r="C3" s="359"/>
      <c r="D3" s="359"/>
      <c r="E3" s="359"/>
      <c r="F3" s="359"/>
      <c r="G3" s="359"/>
      <c r="H3" s="359"/>
      <c r="I3" s="359"/>
      <c r="IY3" s="6"/>
    </row>
    <row r="4" spans="2:259" ht="12" customHeight="1" x14ac:dyDescent="0.25">
      <c r="B4" s="194"/>
      <c r="IY4" s="6"/>
    </row>
    <row r="5" spans="2:259" ht="27" customHeight="1" x14ac:dyDescent="0.25">
      <c r="B5" s="360" t="s">
        <v>302</v>
      </c>
      <c r="C5" s="360"/>
      <c r="D5" s="360"/>
      <c r="E5" s="360"/>
      <c r="F5" s="360"/>
      <c r="G5" s="360"/>
      <c r="H5" s="360"/>
      <c r="I5" s="360"/>
      <c r="IY5" s="6"/>
    </row>
    <row r="6" spans="2:259" ht="21.75" customHeight="1" x14ac:dyDescent="0.25">
      <c r="B6" s="194"/>
      <c r="IY6" s="6"/>
    </row>
    <row r="7" spans="2:259" ht="15.75" x14ac:dyDescent="0.25">
      <c r="B7" s="71" t="s">
        <v>103</v>
      </c>
      <c r="C7" s="72"/>
      <c r="D7" s="361"/>
      <c r="E7" s="362"/>
      <c r="F7" s="362"/>
      <c r="G7" s="362"/>
      <c r="H7" s="362"/>
      <c r="I7" s="363"/>
      <c r="J7" s="72"/>
      <c r="K7" s="72"/>
      <c r="IY7" s="6"/>
    </row>
    <row r="8" spans="2:259" ht="15.75" x14ac:dyDescent="0.25">
      <c r="B8" s="71"/>
      <c r="C8" s="72"/>
      <c r="D8" s="364"/>
      <c r="E8" s="364"/>
      <c r="F8" s="364"/>
      <c r="G8" s="364"/>
      <c r="H8" s="364"/>
      <c r="I8" s="364"/>
      <c r="J8" s="72"/>
      <c r="K8" s="72"/>
      <c r="IY8" s="6"/>
    </row>
    <row r="9" spans="2:259" ht="15.75" x14ac:dyDescent="0.25">
      <c r="B9" s="71" t="s">
        <v>9</v>
      </c>
      <c r="C9" s="72"/>
      <c r="D9" s="355"/>
      <c r="E9" s="356"/>
      <c r="F9" s="356"/>
      <c r="G9" s="356"/>
      <c r="H9" s="356"/>
      <c r="I9" s="357"/>
      <c r="J9" s="72"/>
      <c r="K9" s="72"/>
      <c r="IY9" s="6"/>
    </row>
    <row r="10" spans="2:259" ht="15.75" x14ac:dyDescent="0.25">
      <c r="B10" s="71"/>
      <c r="C10" s="72"/>
      <c r="D10" s="282"/>
      <c r="E10" s="282"/>
      <c r="F10" s="282"/>
      <c r="G10" s="282"/>
      <c r="H10" s="282"/>
      <c r="I10" s="282"/>
      <c r="J10" s="72"/>
      <c r="K10" s="72"/>
      <c r="IY10" s="6"/>
    </row>
    <row r="11" spans="2:259" ht="15.75" x14ac:dyDescent="0.25">
      <c r="B11" s="71" t="s">
        <v>0</v>
      </c>
      <c r="C11" s="72"/>
      <c r="D11" s="361"/>
      <c r="E11" s="365"/>
      <c r="F11" s="365"/>
      <c r="G11" s="365"/>
      <c r="H11" s="365"/>
      <c r="I11" s="366"/>
      <c r="J11" s="72"/>
      <c r="K11" s="72"/>
      <c r="IY11" s="6"/>
    </row>
    <row r="12" spans="2:259" ht="5.25" customHeight="1" x14ac:dyDescent="0.25">
      <c r="B12" s="71"/>
      <c r="C12" s="72"/>
      <c r="D12" s="364"/>
      <c r="E12" s="364"/>
      <c r="F12" s="364"/>
      <c r="G12" s="364"/>
      <c r="H12" s="364"/>
      <c r="I12" s="364"/>
      <c r="J12" s="72"/>
      <c r="K12" s="72"/>
      <c r="IY12" s="6"/>
    </row>
    <row r="13" spans="2:259" ht="15.75" customHeight="1" x14ac:dyDescent="0.25">
      <c r="B13" s="71"/>
      <c r="C13" s="72"/>
      <c r="D13" s="361"/>
      <c r="E13" s="365"/>
      <c r="F13" s="365"/>
      <c r="G13" s="365"/>
      <c r="H13" s="365"/>
      <c r="I13" s="366"/>
      <c r="J13" s="72"/>
      <c r="K13" s="72"/>
      <c r="IY13" s="6"/>
    </row>
    <row r="14" spans="2:259" ht="5.25" customHeight="1" x14ac:dyDescent="0.25">
      <c r="B14" s="71"/>
      <c r="C14" s="72"/>
      <c r="D14" s="364"/>
      <c r="E14" s="364"/>
      <c r="F14" s="364"/>
      <c r="G14" s="364"/>
      <c r="H14" s="364"/>
      <c r="I14" s="364"/>
      <c r="J14" s="72"/>
      <c r="K14" s="72"/>
      <c r="IY14" s="6"/>
    </row>
    <row r="15" spans="2:259" ht="15.75" customHeight="1" x14ac:dyDescent="0.25">
      <c r="B15" s="71"/>
      <c r="C15" s="72"/>
      <c r="D15" s="361"/>
      <c r="E15" s="365"/>
      <c r="F15" s="365"/>
      <c r="G15" s="365"/>
      <c r="H15" s="365"/>
      <c r="I15" s="366"/>
      <c r="J15" s="72"/>
      <c r="K15" s="72"/>
      <c r="IY15" s="6"/>
    </row>
    <row r="16" spans="2:259" ht="5.25" customHeight="1" x14ac:dyDescent="0.25">
      <c r="B16" s="71"/>
      <c r="C16" s="72"/>
      <c r="D16" s="364"/>
      <c r="E16" s="364"/>
      <c r="F16" s="364"/>
      <c r="G16" s="364"/>
      <c r="H16" s="364"/>
      <c r="I16" s="364"/>
      <c r="J16" s="72"/>
      <c r="K16" s="72"/>
      <c r="IY16" s="6"/>
    </row>
    <row r="17" spans="2:259" ht="15.75" customHeight="1" x14ac:dyDescent="0.25">
      <c r="B17" s="71"/>
      <c r="C17" s="72"/>
      <c r="D17" s="361"/>
      <c r="E17" s="365"/>
      <c r="F17" s="365"/>
      <c r="G17" s="365"/>
      <c r="H17" s="365"/>
      <c r="I17" s="366"/>
      <c r="J17" s="72"/>
      <c r="K17" s="72"/>
      <c r="IY17" s="6"/>
    </row>
    <row r="18" spans="2:259" ht="5.25" customHeight="1" x14ac:dyDescent="0.25">
      <c r="B18" s="71"/>
      <c r="C18" s="72"/>
      <c r="D18" s="364"/>
      <c r="E18" s="364"/>
      <c r="F18" s="364"/>
      <c r="G18" s="364"/>
      <c r="H18" s="364"/>
      <c r="I18" s="364"/>
      <c r="J18" s="72"/>
      <c r="K18" s="72"/>
      <c r="IY18" s="6"/>
    </row>
    <row r="19" spans="2:259" ht="15.75" customHeight="1" x14ac:dyDescent="0.25">
      <c r="B19" s="71"/>
      <c r="C19" s="72"/>
      <c r="D19" s="361"/>
      <c r="E19" s="365"/>
      <c r="F19" s="365"/>
      <c r="G19" s="365"/>
      <c r="H19" s="365"/>
      <c r="I19" s="366"/>
      <c r="J19" s="72"/>
      <c r="K19" s="72"/>
      <c r="IY19" s="6"/>
    </row>
    <row r="20" spans="2:259" ht="5.25" customHeight="1" x14ac:dyDescent="0.25">
      <c r="B20" s="71"/>
      <c r="C20" s="72"/>
      <c r="D20" s="364"/>
      <c r="E20" s="364"/>
      <c r="F20" s="364"/>
      <c r="G20" s="364"/>
      <c r="H20" s="364"/>
      <c r="I20" s="364"/>
      <c r="J20" s="72"/>
      <c r="K20" s="72"/>
      <c r="IY20" s="6"/>
    </row>
    <row r="21" spans="2:259" ht="15.75" customHeight="1" x14ac:dyDescent="0.25">
      <c r="B21" s="71" t="s">
        <v>299</v>
      </c>
      <c r="C21" s="46"/>
      <c r="D21" s="361"/>
      <c r="E21" s="368"/>
      <c r="F21" s="368"/>
      <c r="G21" s="369"/>
      <c r="H21" s="72"/>
      <c r="I21" s="73"/>
      <c r="J21" s="72"/>
      <c r="K21" s="72"/>
      <c r="IY21" s="6"/>
    </row>
    <row r="22" spans="2:259" ht="15" customHeight="1" x14ac:dyDescent="0.25">
      <c r="B22" s="71"/>
      <c r="C22" s="72"/>
      <c r="D22" s="364"/>
      <c r="E22" s="364"/>
      <c r="F22" s="364"/>
      <c r="G22" s="364"/>
      <c r="H22" s="364"/>
      <c r="I22" s="364"/>
      <c r="J22" s="72"/>
      <c r="K22" s="72"/>
      <c r="IY22" s="6"/>
    </row>
    <row r="23" spans="2:259" ht="15.75" x14ac:dyDescent="0.25">
      <c r="B23" s="71" t="s">
        <v>1</v>
      </c>
      <c r="C23" s="72"/>
      <c r="D23" s="361"/>
      <c r="E23" s="365"/>
      <c r="F23" s="365"/>
      <c r="G23" s="365"/>
      <c r="H23" s="365"/>
      <c r="I23" s="366"/>
      <c r="J23" s="72"/>
      <c r="K23" s="72"/>
      <c r="IY23" s="6"/>
    </row>
    <row r="24" spans="2:259" ht="16.5" customHeight="1" x14ac:dyDescent="0.25">
      <c r="B24" s="71"/>
      <c r="C24" s="72"/>
      <c r="D24" s="364"/>
      <c r="E24" s="364"/>
      <c r="F24" s="364"/>
      <c r="G24" s="364"/>
      <c r="H24" s="364"/>
      <c r="I24" s="364"/>
      <c r="J24" s="72"/>
      <c r="K24" s="72"/>
      <c r="IY24" s="6"/>
    </row>
    <row r="25" spans="2:259" ht="31.5" customHeight="1" x14ac:dyDescent="0.25">
      <c r="B25" s="74" t="s">
        <v>2</v>
      </c>
      <c r="C25" s="75"/>
      <c r="D25" s="76"/>
      <c r="E25" s="77"/>
      <c r="F25" s="76"/>
      <c r="G25" s="76"/>
      <c r="H25" s="77"/>
      <c r="I25" s="25" t="s">
        <v>13</v>
      </c>
      <c r="J25" s="72"/>
      <c r="K25" s="72"/>
      <c r="IY25" s="6"/>
    </row>
    <row r="26" spans="2:259" ht="15.75" x14ac:dyDescent="0.25">
      <c r="B26" s="71"/>
      <c r="C26" s="72"/>
      <c r="D26" s="364"/>
      <c r="E26" s="364"/>
      <c r="F26" s="364"/>
      <c r="G26" s="364"/>
      <c r="H26" s="364"/>
      <c r="I26" s="364"/>
      <c r="J26" s="72"/>
      <c r="K26" s="72"/>
      <c r="IY26" s="6"/>
    </row>
    <row r="27" spans="2:259" ht="15.75" x14ac:dyDescent="0.25">
      <c r="B27" s="71" t="s">
        <v>3</v>
      </c>
      <c r="C27" s="72"/>
      <c r="D27" s="361"/>
      <c r="E27" s="362"/>
      <c r="F27" s="362"/>
      <c r="G27" s="362"/>
      <c r="H27" s="362"/>
      <c r="I27" s="363"/>
      <c r="J27" s="72"/>
      <c r="K27" s="72"/>
      <c r="IY27" s="6"/>
    </row>
    <row r="28" spans="2:259" ht="15.75" x14ac:dyDescent="0.25">
      <c r="B28" s="71"/>
      <c r="C28" s="72"/>
      <c r="D28" s="316"/>
      <c r="E28" s="316"/>
      <c r="F28" s="316"/>
      <c r="G28" s="316"/>
      <c r="H28" s="316"/>
      <c r="I28" s="316"/>
      <c r="J28" s="72"/>
      <c r="K28" s="72"/>
      <c r="IY28" s="6"/>
    </row>
    <row r="29" spans="2:259" ht="15.75" x14ac:dyDescent="0.25">
      <c r="B29" s="71" t="s">
        <v>5</v>
      </c>
      <c r="C29" s="72"/>
      <c r="D29" s="361"/>
      <c r="E29" s="362"/>
      <c r="F29" s="362"/>
      <c r="G29" s="362"/>
      <c r="H29" s="362"/>
      <c r="I29" s="363"/>
      <c r="J29" s="72"/>
      <c r="K29" s="72"/>
      <c r="IY29" s="6"/>
    </row>
    <row r="30" spans="2:259" ht="15.75" x14ac:dyDescent="0.25">
      <c r="B30" s="71"/>
      <c r="C30" s="72"/>
      <c r="D30" s="316"/>
      <c r="E30" s="316"/>
      <c r="F30" s="316"/>
      <c r="G30" s="316"/>
      <c r="H30" s="316"/>
      <c r="I30" s="316"/>
      <c r="J30" s="72"/>
      <c r="K30" s="72"/>
      <c r="IY30" s="6"/>
    </row>
    <row r="31" spans="2:259" ht="15.75" x14ac:dyDescent="0.25">
      <c r="B31" s="71" t="s">
        <v>298</v>
      </c>
      <c r="C31" s="72"/>
      <c r="D31" s="371"/>
      <c r="E31" s="362"/>
      <c r="F31" s="362"/>
      <c r="G31" s="362"/>
      <c r="H31" s="362"/>
      <c r="I31" s="363"/>
      <c r="J31" s="72"/>
      <c r="K31" s="72"/>
      <c r="IY31" s="6"/>
    </row>
    <row r="32" spans="2:259" ht="15.75" x14ac:dyDescent="0.25">
      <c r="B32" s="71"/>
      <c r="C32" s="72"/>
      <c r="D32" s="370"/>
      <c r="E32" s="370"/>
      <c r="F32" s="370"/>
      <c r="G32" s="370"/>
      <c r="H32" s="370"/>
      <c r="I32" s="370"/>
      <c r="J32" s="72"/>
      <c r="K32" s="72"/>
      <c r="IY32" s="6"/>
    </row>
    <row r="33" spans="2:259" ht="36.75" customHeight="1" x14ac:dyDescent="0.25">
      <c r="B33" s="74" t="s">
        <v>4</v>
      </c>
      <c r="C33" s="72"/>
      <c r="D33" s="361"/>
      <c r="E33" s="362"/>
      <c r="F33" s="362"/>
      <c r="G33" s="362"/>
      <c r="H33" s="362"/>
      <c r="I33" s="363"/>
      <c r="J33" s="72"/>
      <c r="K33" s="72"/>
      <c r="IY33" s="6"/>
    </row>
    <row r="34" spans="2:259" ht="15.75" x14ac:dyDescent="0.25">
      <c r="B34" s="71"/>
      <c r="C34" s="72"/>
      <c r="D34" s="364"/>
      <c r="E34" s="364"/>
      <c r="F34" s="364"/>
      <c r="G34" s="364"/>
      <c r="H34" s="364"/>
      <c r="I34" s="364"/>
      <c r="J34" s="72"/>
      <c r="K34" s="72"/>
      <c r="IY34" s="6"/>
    </row>
    <row r="35" spans="2:259" ht="15.75" customHeight="1" x14ac:dyDescent="0.25">
      <c r="B35" s="71" t="s">
        <v>5</v>
      </c>
      <c r="C35" s="72"/>
      <c r="D35" s="361"/>
      <c r="E35" s="362"/>
      <c r="F35" s="362"/>
      <c r="G35" s="362"/>
      <c r="H35" s="362"/>
      <c r="I35" s="363"/>
      <c r="J35" s="72"/>
      <c r="K35" s="72"/>
      <c r="IY35" s="6"/>
    </row>
    <row r="36" spans="2:259" ht="13.9" customHeight="1" x14ac:dyDescent="0.25">
      <c r="B36" s="71"/>
      <c r="C36" s="72"/>
      <c r="D36" s="367"/>
      <c r="E36" s="367"/>
      <c r="F36" s="367"/>
      <c r="G36" s="367"/>
      <c r="H36" s="367"/>
      <c r="I36" s="367"/>
      <c r="J36" s="72"/>
      <c r="K36" s="72"/>
      <c r="IY36" s="6"/>
    </row>
    <row r="37" spans="2:259" ht="16.899999999999999" customHeight="1" x14ac:dyDescent="0.25">
      <c r="B37" s="71" t="s">
        <v>6</v>
      </c>
      <c r="C37" s="72"/>
      <c r="D37" s="372"/>
      <c r="E37" s="373"/>
      <c r="F37" s="373"/>
      <c r="G37" s="373"/>
      <c r="H37" s="373"/>
      <c r="I37" s="374"/>
      <c r="J37" s="72"/>
      <c r="K37" s="72"/>
      <c r="IY37" s="6"/>
    </row>
    <row r="38" spans="2:259" ht="15.75" x14ac:dyDescent="0.25">
      <c r="B38" s="375"/>
      <c r="C38" s="375"/>
      <c r="D38" s="375"/>
      <c r="E38" s="375"/>
      <c r="F38" s="375"/>
      <c r="G38" s="375"/>
      <c r="H38" s="375"/>
      <c r="I38" s="375"/>
      <c r="IY38" s="6"/>
    </row>
    <row r="39" spans="2:259" s="4" customFormat="1" ht="25.5" customHeight="1" x14ac:dyDescent="0.25">
      <c r="B39" s="376" t="s">
        <v>104</v>
      </c>
      <c r="C39" s="376"/>
      <c r="D39" s="376"/>
      <c r="E39" s="376"/>
      <c r="F39" s="376"/>
      <c r="G39" s="376"/>
      <c r="H39" s="376"/>
      <c r="I39" s="376"/>
      <c r="IY39" s="7"/>
    </row>
    <row r="40" spans="2:259" s="5" customFormat="1" ht="26.25" customHeight="1" x14ac:dyDescent="0.25">
      <c r="B40" s="376"/>
      <c r="C40" s="376"/>
      <c r="D40" s="376"/>
      <c r="E40" s="376"/>
      <c r="F40" s="376"/>
      <c r="G40" s="376"/>
      <c r="H40" s="376"/>
      <c r="I40" s="376"/>
      <c r="J40"/>
      <c r="K40"/>
      <c r="IY40" s="8"/>
    </row>
    <row r="41" spans="2:259" s="5" customFormat="1" x14ac:dyDescent="0.25">
      <c r="B41" s="195"/>
      <c r="C41" s="195"/>
      <c r="D41" s="195"/>
      <c r="E41" s="195"/>
      <c r="F41" s="195"/>
      <c r="G41" s="195"/>
      <c r="H41" s="195"/>
      <c r="I41" s="195"/>
      <c r="J41"/>
      <c r="K41"/>
      <c r="IY41" s="8"/>
    </row>
    <row r="42" spans="2:259" s="5" customFormat="1" ht="15.75" x14ac:dyDescent="0.25">
      <c r="B42" s="72" t="s">
        <v>300</v>
      </c>
      <c r="C42" s="78"/>
      <c r="D42" s="377"/>
      <c r="E42" s="365"/>
      <c r="F42" s="365"/>
      <c r="G42" s="365"/>
      <c r="H42" s="365"/>
      <c r="I42" s="366"/>
      <c r="J42"/>
      <c r="K42"/>
      <c r="IY42" s="8"/>
    </row>
    <row r="43" spans="2:259" s="5" customFormat="1" x14ac:dyDescent="0.25">
      <c r="B43" s="79"/>
      <c r="C43" s="43"/>
      <c r="D43" s="43"/>
      <c r="E43" s="43"/>
      <c r="F43" s="43"/>
      <c r="G43" s="43"/>
      <c r="H43" s="43"/>
      <c r="I43" s="43"/>
      <c r="J43"/>
      <c r="K43"/>
      <c r="IY43" s="8"/>
    </row>
    <row r="44" spans="2:259" ht="15.75" x14ac:dyDescent="0.25">
      <c r="B44" s="71" t="s">
        <v>301</v>
      </c>
      <c r="C44" s="72"/>
      <c r="D44" s="361"/>
      <c r="E44" s="365"/>
      <c r="F44" s="365"/>
      <c r="G44" s="365"/>
      <c r="H44" s="365"/>
      <c r="I44" s="366"/>
      <c r="J44" s="72"/>
      <c r="IY44" s="6"/>
    </row>
    <row r="45" spans="2:259" ht="5.25" customHeight="1" x14ac:dyDescent="0.25">
      <c r="B45" s="71"/>
      <c r="C45" s="72"/>
      <c r="D45" s="364"/>
      <c r="E45" s="364"/>
      <c r="F45" s="364"/>
      <c r="G45" s="364"/>
      <c r="H45" s="364"/>
      <c r="I45" s="364"/>
      <c r="J45" s="72"/>
      <c r="IY45" s="6"/>
    </row>
    <row r="46" spans="2:259" ht="15.75" x14ac:dyDescent="0.25">
      <c r="B46" s="71"/>
      <c r="C46" s="72"/>
      <c r="D46" s="361"/>
      <c r="E46" s="365"/>
      <c r="F46" s="365"/>
      <c r="G46" s="365"/>
      <c r="H46" s="365"/>
      <c r="I46" s="366"/>
      <c r="J46" s="72"/>
      <c r="IY46" s="6"/>
    </row>
    <row r="47" spans="2:259" ht="5.25" customHeight="1" x14ac:dyDescent="0.25">
      <c r="B47" s="71"/>
      <c r="C47" s="72"/>
      <c r="D47" s="364"/>
      <c r="E47" s="364"/>
      <c r="F47" s="364"/>
      <c r="G47" s="364"/>
      <c r="H47" s="364"/>
      <c r="I47" s="364"/>
      <c r="J47" s="72"/>
      <c r="IY47" s="6"/>
    </row>
    <row r="48" spans="2:259" ht="15.75" x14ac:dyDescent="0.25">
      <c r="B48" s="71"/>
      <c r="C48" s="72"/>
      <c r="D48" s="361"/>
      <c r="E48" s="365"/>
      <c r="F48" s="365"/>
      <c r="G48" s="365"/>
      <c r="H48" s="365"/>
      <c r="I48" s="366"/>
      <c r="J48" s="72"/>
      <c r="IY48" s="6"/>
    </row>
    <row r="49" spans="2:259" ht="5.25" customHeight="1" x14ac:dyDescent="0.25">
      <c r="B49" s="71"/>
      <c r="C49" s="72"/>
      <c r="D49" s="364"/>
      <c r="E49" s="364"/>
      <c r="F49" s="364"/>
      <c r="G49" s="364"/>
      <c r="H49" s="364"/>
      <c r="I49" s="364"/>
      <c r="J49" s="72"/>
      <c r="IY49" s="6"/>
    </row>
    <row r="50" spans="2:259" ht="15.75" x14ac:dyDescent="0.25">
      <c r="B50" s="71"/>
      <c r="C50" s="72"/>
      <c r="D50" s="361"/>
      <c r="E50" s="365"/>
      <c r="F50" s="365"/>
      <c r="G50" s="365"/>
      <c r="H50" s="365"/>
      <c r="I50" s="366"/>
      <c r="J50" s="72"/>
      <c r="IY50" s="6"/>
    </row>
    <row r="51" spans="2:259" ht="5.25" customHeight="1" x14ac:dyDescent="0.25">
      <c r="B51" s="71"/>
      <c r="C51" s="72"/>
      <c r="D51" s="364"/>
      <c r="E51" s="364"/>
      <c r="F51" s="364"/>
      <c r="G51" s="364"/>
      <c r="H51" s="364"/>
      <c r="I51" s="364"/>
      <c r="J51" s="72"/>
      <c r="IY51" s="6"/>
    </row>
    <row r="52" spans="2:259" ht="15.75" x14ac:dyDescent="0.25">
      <c r="B52" s="71"/>
      <c r="C52" s="72"/>
      <c r="D52" s="361"/>
      <c r="E52" s="365"/>
      <c r="F52" s="365"/>
      <c r="G52" s="365"/>
      <c r="H52" s="365"/>
      <c r="I52" s="366"/>
      <c r="J52" s="72"/>
      <c r="IY52" s="6"/>
    </row>
    <row r="53" spans="2:259" ht="5.25" customHeight="1" x14ac:dyDescent="0.25">
      <c r="B53" s="71"/>
      <c r="C53" s="72"/>
      <c r="D53" s="364"/>
      <c r="E53" s="364"/>
      <c r="F53" s="364"/>
      <c r="G53" s="364"/>
      <c r="H53" s="364"/>
      <c r="I53" s="364"/>
      <c r="J53" s="72"/>
      <c r="IY53" s="6"/>
    </row>
    <row r="54" spans="2:259" ht="15.75" x14ac:dyDescent="0.25">
      <c r="B54" s="71" t="s">
        <v>299</v>
      </c>
      <c r="C54" s="46"/>
      <c r="D54" s="361"/>
      <c r="E54" s="368"/>
      <c r="F54" s="368"/>
      <c r="G54" s="369"/>
      <c r="H54" s="72"/>
      <c r="I54" s="73"/>
      <c r="J54" s="72"/>
      <c r="IY54" s="6"/>
    </row>
    <row r="55" spans="2:259" x14ac:dyDescent="0.25">
      <c r="IY55" s="6"/>
    </row>
    <row r="56" spans="2:259" ht="15.75" x14ac:dyDescent="0.25">
      <c r="B56" s="375" t="s">
        <v>10</v>
      </c>
      <c r="C56" s="375"/>
      <c r="D56" s="375"/>
      <c r="E56" s="375"/>
      <c r="F56" s="375"/>
      <c r="G56" s="375"/>
      <c r="H56" s="375"/>
      <c r="I56" s="375"/>
      <c r="IY56" s="6"/>
    </row>
    <row r="57" spans="2:259" ht="30" customHeight="1" x14ac:dyDescent="0.25">
      <c r="B57" s="378" t="s">
        <v>11</v>
      </c>
      <c r="C57" s="378"/>
      <c r="D57" s="378"/>
      <c r="E57" s="378"/>
      <c r="F57" s="378"/>
      <c r="G57" s="378"/>
      <c r="H57" s="378"/>
      <c r="I57" s="378"/>
      <c r="IY57" s="6"/>
    </row>
    <row r="58" spans="2:259" x14ac:dyDescent="0.25">
      <c r="B58" s="380" t="s">
        <v>246</v>
      </c>
      <c r="C58" s="380"/>
      <c r="D58" s="380"/>
      <c r="E58" s="380"/>
      <c r="F58" s="380"/>
      <c r="G58" s="380"/>
      <c r="H58" s="380"/>
      <c r="I58" s="380"/>
      <c r="IY58" s="6"/>
    </row>
    <row r="59" spans="2:259" x14ac:dyDescent="0.25">
      <c r="B59" s="367" t="s">
        <v>272</v>
      </c>
      <c r="C59" s="367"/>
      <c r="D59" s="367"/>
      <c r="E59" s="367"/>
      <c r="F59" s="367"/>
      <c r="G59" s="367"/>
      <c r="H59" s="367"/>
      <c r="I59" s="367"/>
      <c r="IY59" s="6"/>
    </row>
    <row r="60" spans="2:259" ht="9.75" customHeight="1" x14ac:dyDescent="0.25">
      <c r="B60" s="378"/>
      <c r="C60" s="379"/>
      <c r="D60" s="379"/>
      <c r="E60" s="379"/>
      <c r="F60" s="379"/>
      <c r="G60" s="379"/>
      <c r="H60" s="379"/>
      <c r="I60" s="379"/>
      <c r="IY60" s="6"/>
    </row>
    <row r="61" spans="2:259" hidden="1" x14ac:dyDescent="0.25">
      <c r="IY61" s="6"/>
    </row>
    <row r="62" spans="2:259" hidden="1" x14ac:dyDescent="0.25">
      <c r="IY62" s="6"/>
    </row>
    <row r="63" spans="2:259" hidden="1" x14ac:dyDescent="0.25">
      <c r="IY63" s="6"/>
    </row>
    <row r="64" spans="2:259" hidden="1" x14ac:dyDescent="0.25">
      <c r="IY64" s="6"/>
    </row>
    <row r="65" spans="259:259" ht="16.5" hidden="1" customHeight="1" x14ac:dyDescent="0.25">
      <c r="IY65" s="6"/>
    </row>
    <row r="66" spans="259:259" hidden="1" x14ac:dyDescent="0.25">
      <c r="IY66" s="6"/>
    </row>
    <row r="67" spans="259:259" hidden="1" x14ac:dyDescent="0.25">
      <c r="IY67" s="6"/>
    </row>
    <row r="68" spans="259:259" hidden="1" x14ac:dyDescent="0.25">
      <c r="IY68" s="6"/>
    </row>
    <row r="69" spans="259:259" hidden="1" x14ac:dyDescent="0.25">
      <c r="IY69" s="6"/>
    </row>
    <row r="72" spans="259:259" x14ac:dyDescent="0.25"/>
    <row r="73" spans="259:259" x14ac:dyDescent="0.25"/>
  </sheetData>
  <sheetProtection algorithmName="SHA-512" hashValue="9HtXNyJ0SNszVivKZcoiLh3ithwVc+VpW6X2cP6bkQ+uRDvat6ez9LEhLv3lUsrFyE/tNIhB1MIpdb2u4R0gQA==" saltValue="EAn/uptXAVa6mBFLH1bnkA==" spinCount="100000" sheet="1" objects="1" scenarios="1" selectLockedCells="1"/>
  <mergeCells count="49">
    <mergeCell ref="B59:I59"/>
    <mergeCell ref="B60:I60"/>
    <mergeCell ref="D52:I52"/>
    <mergeCell ref="D53:I53"/>
    <mergeCell ref="D54:G54"/>
    <mergeCell ref="B56:I56"/>
    <mergeCell ref="B57:I57"/>
    <mergeCell ref="B58:I58"/>
    <mergeCell ref="D51:I51"/>
    <mergeCell ref="D37:I37"/>
    <mergeCell ref="B38:I38"/>
    <mergeCell ref="B39:I40"/>
    <mergeCell ref="D42:I42"/>
    <mergeCell ref="D44:I44"/>
    <mergeCell ref="D45:I45"/>
    <mergeCell ref="D46:I46"/>
    <mergeCell ref="D47:I47"/>
    <mergeCell ref="D48:I48"/>
    <mergeCell ref="D49:I49"/>
    <mergeCell ref="D50:I50"/>
    <mergeCell ref="D36:I36"/>
    <mergeCell ref="D20:I20"/>
    <mergeCell ref="D21:G21"/>
    <mergeCell ref="D22:I22"/>
    <mergeCell ref="D23:I23"/>
    <mergeCell ref="D24:I24"/>
    <mergeCell ref="D26:I26"/>
    <mergeCell ref="D27:I27"/>
    <mergeCell ref="D32:I32"/>
    <mergeCell ref="D33:I33"/>
    <mergeCell ref="D34:I34"/>
    <mergeCell ref="D35:I35"/>
    <mergeCell ref="D31:I31"/>
    <mergeCell ref="D29:I29"/>
    <mergeCell ref="D19:I19"/>
    <mergeCell ref="D11:I11"/>
    <mergeCell ref="D12:I12"/>
    <mergeCell ref="D13:I13"/>
    <mergeCell ref="D14:I14"/>
    <mergeCell ref="D15:I15"/>
    <mergeCell ref="D16:I16"/>
    <mergeCell ref="D17:I17"/>
    <mergeCell ref="D18:I18"/>
    <mergeCell ref="D9:I9"/>
    <mergeCell ref="B2:I2"/>
    <mergeCell ref="B3:I3"/>
    <mergeCell ref="B5:I5"/>
    <mergeCell ref="D7:I7"/>
    <mergeCell ref="D8:I8"/>
  </mergeCells>
  <pageMargins left="0.7" right="0.7" top="0.75" bottom="0.75" header="0.3" footer="0.3"/>
  <pageSetup paperSize="9" scale="8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51" r:id="rId4" name="Check Box 3">
              <controlPr defaultSize="0" autoFill="0" autoLine="0" autoPict="0">
                <anchor moveWithCells="1">
                  <from>
                    <xdr:col>2</xdr:col>
                    <xdr:colOff>742950</xdr:colOff>
                    <xdr:row>23</xdr:row>
                    <xdr:rowOff>200025</xdr:rowOff>
                  </from>
                  <to>
                    <xdr:col>4</xdr:col>
                    <xdr:colOff>285750</xdr:colOff>
                    <xdr:row>24</xdr:row>
                    <xdr:rowOff>390525</xdr:rowOff>
                  </to>
                </anchor>
              </controlPr>
            </control>
          </mc:Choice>
        </mc:AlternateContent>
        <mc:AlternateContent xmlns:mc="http://schemas.openxmlformats.org/markup-compatibility/2006">
          <mc:Choice Requires="x14">
            <control shapeId="2053" r:id="rId5" name="Check Box 5">
              <controlPr defaultSize="0" autoFill="0" autoLine="0" autoPict="0">
                <anchor moveWithCells="1">
                  <from>
                    <xdr:col>5</xdr:col>
                    <xdr:colOff>95250</xdr:colOff>
                    <xdr:row>23</xdr:row>
                    <xdr:rowOff>200025</xdr:rowOff>
                  </from>
                  <to>
                    <xdr:col>7</xdr:col>
                    <xdr:colOff>276225</xdr:colOff>
                    <xdr:row>25</xdr:row>
                    <xdr:rowOff>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3">
    <pageSetUpPr fitToPage="1"/>
  </sheetPr>
  <dimension ref="A1:H65"/>
  <sheetViews>
    <sheetView showGridLines="0" showRowColHeaders="0" workbookViewId="0">
      <selection activeCell="C6" sqref="C6:E6"/>
    </sheetView>
  </sheetViews>
  <sheetFormatPr defaultColWidth="0" defaultRowHeight="0" customHeight="1" zeroHeight="1" x14ac:dyDescent="0.25"/>
  <cols>
    <col min="1" max="1" width="1.85546875" customWidth="1"/>
    <col min="2" max="2" width="18.5703125" customWidth="1"/>
    <col min="3" max="3" width="23.28515625" customWidth="1"/>
    <col min="4" max="4" width="16.140625" customWidth="1"/>
    <col min="5" max="5" width="20.85546875" customWidth="1"/>
    <col min="6" max="7" width="24.28515625" customWidth="1"/>
    <col min="8" max="8" width="1.85546875" customWidth="1"/>
    <col min="9" max="16384" width="9.140625" hidden="1"/>
  </cols>
  <sheetData>
    <row r="1" spans="2:7" ht="9.75" customHeight="1" thickBot="1" x14ac:dyDescent="0.3"/>
    <row r="2" spans="2:7" ht="24" thickBot="1" x14ac:dyDescent="0.4">
      <c r="B2" s="561" t="s">
        <v>40</v>
      </c>
      <c r="C2" s="562"/>
      <c r="D2" s="562"/>
      <c r="E2" s="562"/>
      <c r="F2" s="562"/>
      <c r="G2" s="563"/>
    </row>
    <row r="3" spans="2:7" ht="15" x14ac:dyDescent="0.25">
      <c r="B3" s="507" t="s">
        <v>323</v>
      </c>
      <c r="C3" s="507"/>
      <c r="D3" s="507"/>
      <c r="E3" s="507"/>
      <c r="F3" s="507"/>
      <c r="G3" s="507"/>
    </row>
    <row r="4" spans="2:7" ht="7.5" customHeight="1" thickBot="1" x14ac:dyDescent="0.4">
      <c r="B4" s="204"/>
      <c r="C4" s="204"/>
      <c r="D4" s="204"/>
      <c r="E4" s="204"/>
      <c r="F4" s="204"/>
      <c r="G4" s="204"/>
    </row>
    <row r="5" spans="2:7" ht="21.75" customHeight="1" x14ac:dyDescent="0.35">
      <c r="B5" s="216" t="s">
        <v>278</v>
      </c>
      <c r="C5" s="564"/>
      <c r="D5" s="564"/>
      <c r="E5" s="217"/>
      <c r="F5" s="218"/>
      <c r="G5" s="219" t="s">
        <v>41</v>
      </c>
    </row>
    <row r="6" spans="2:7" ht="15" x14ac:dyDescent="0.25">
      <c r="B6" s="189" t="s">
        <v>42</v>
      </c>
      <c r="C6" s="566"/>
      <c r="D6" s="567"/>
      <c r="E6" s="568"/>
      <c r="F6" s="321" t="s">
        <v>27</v>
      </c>
      <c r="G6" s="322" t="s">
        <v>27</v>
      </c>
    </row>
    <row r="7" spans="2:7" ht="15.75" x14ac:dyDescent="0.25">
      <c r="B7" s="190" t="s">
        <v>28</v>
      </c>
      <c r="C7" s="220"/>
      <c r="F7" s="221"/>
      <c r="G7" s="191"/>
    </row>
    <row r="8" spans="2:7" ht="15" x14ac:dyDescent="0.25">
      <c r="B8" s="33"/>
      <c r="C8" t="s">
        <v>29</v>
      </c>
      <c r="D8" s="553"/>
      <c r="E8" s="553"/>
      <c r="F8" s="337"/>
      <c r="G8" s="233"/>
    </row>
    <row r="9" spans="2:7" ht="15" x14ac:dyDescent="0.25">
      <c r="B9" s="33"/>
      <c r="C9" s="552" t="s">
        <v>224</v>
      </c>
      <c r="D9" s="553"/>
      <c r="E9" s="554"/>
      <c r="F9" s="337"/>
      <c r="G9" s="233"/>
    </row>
    <row r="10" spans="2:7" ht="15" x14ac:dyDescent="0.25">
      <c r="B10" s="33"/>
      <c r="C10" t="s">
        <v>30</v>
      </c>
      <c r="F10" s="222"/>
      <c r="G10" s="86"/>
    </row>
    <row r="11" spans="2:7" ht="15" x14ac:dyDescent="0.25">
      <c r="B11" s="33"/>
      <c r="C11" s="565"/>
      <c r="D11" s="499"/>
      <c r="E11" s="502"/>
      <c r="F11" s="182"/>
      <c r="G11" s="86"/>
    </row>
    <row r="12" spans="2:7" ht="15" x14ac:dyDescent="0.25">
      <c r="B12" s="33"/>
      <c r="C12" s="565"/>
      <c r="D12" s="499"/>
      <c r="E12" s="502"/>
      <c r="F12" s="182"/>
      <c r="G12" s="86"/>
    </row>
    <row r="13" spans="2:7" ht="15" x14ac:dyDescent="0.25">
      <c r="B13" s="33"/>
      <c r="C13" s="565"/>
      <c r="D13" s="499"/>
      <c r="E13" s="502"/>
      <c r="F13" s="182"/>
      <c r="G13" s="86"/>
    </row>
    <row r="14" spans="2:7" ht="15.75" thickBot="1" x14ac:dyDescent="0.3">
      <c r="B14" s="33"/>
      <c r="C14" s="565"/>
      <c r="D14" s="499"/>
      <c r="E14" s="502"/>
      <c r="F14" s="338"/>
      <c r="G14" s="86"/>
    </row>
    <row r="15" spans="2:7" ht="15.75" thickBot="1" x14ac:dyDescent="0.3">
      <c r="B15" s="33"/>
      <c r="D15" s="555" t="s">
        <v>243</v>
      </c>
      <c r="E15" s="559"/>
      <c r="F15" s="559"/>
      <c r="G15" s="37" t="str">
        <f>IF(SUM(F11:F14)=0,"",SUM(F11:F14))</f>
        <v/>
      </c>
    </row>
    <row r="16" spans="2:7" ht="15.75" thickBot="1" x14ac:dyDescent="0.3">
      <c r="B16" s="33"/>
      <c r="D16" s="555"/>
      <c r="E16" s="555"/>
      <c r="F16" s="199" t="s">
        <v>47</v>
      </c>
      <c r="G16" s="37" t="str">
        <f>IF(SUM(G8,G9,F11,F12,F13,F14)=0,"",SUM(G8,G9,F11,F12,F13,F14))</f>
        <v/>
      </c>
    </row>
    <row r="17" spans="2:7" ht="15" x14ac:dyDescent="0.25">
      <c r="B17" s="189"/>
      <c r="C17" s="569" t="s">
        <v>32</v>
      </c>
      <c r="D17" s="570"/>
      <c r="E17" s="570"/>
      <c r="F17" s="571"/>
      <c r="G17" s="223"/>
    </row>
    <row r="18" spans="2:7" ht="15" x14ac:dyDescent="0.25">
      <c r="B18" s="190" t="s">
        <v>33</v>
      </c>
      <c r="C18" s="224"/>
      <c r="F18" s="88"/>
      <c r="G18" s="191"/>
    </row>
    <row r="19" spans="2:7" ht="15" x14ac:dyDescent="0.25">
      <c r="B19" s="33"/>
      <c r="C19" t="s">
        <v>142</v>
      </c>
      <c r="D19" s="553"/>
      <c r="E19" s="553"/>
      <c r="F19" s="91"/>
      <c r="G19" s="233"/>
    </row>
    <row r="20" spans="2:7" ht="15.75" thickBot="1" x14ac:dyDescent="0.3">
      <c r="B20" s="33"/>
      <c r="C20" s="552" t="s">
        <v>337</v>
      </c>
      <c r="D20" s="553"/>
      <c r="E20" s="554"/>
      <c r="F20" s="225"/>
      <c r="G20" s="86" t="str">
        <f>IF('P11'!K51=0,"",'P11'!K51)</f>
        <v/>
      </c>
    </row>
    <row r="21" spans="2:7" ht="15.75" thickBot="1" x14ac:dyDescent="0.3">
      <c r="B21" s="33"/>
      <c r="D21" s="555" t="s">
        <v>36</v>
      </c>
      <c r="E21" s="555"/>
      <c r="F21" s="555"/>
      <c r="G21" s="37" t="str">
        <f>IF(SUM(G19:G20)=0,"",SUM(G19:G20))</f>
        <v/>
      </c>
    </row>
    <row r="22" spans="2:7" ht="15" x14ac:dyDescent="0.25">
      <c r="B22" s="33"/>
      <c r="C22" s="558" t="s">
        <v>37</v>
      </c>
      <c r="D22" s="559"/>
      <c r="E22" s="559"/>
      <c r="F22" s="560"/>
      <c r="G22" s="223"/>
    </row>
    <row r="23" spans="2:7" ht="15.75" thickBot="1" x14ac:dyDescent="0.3">
      <c r="B23" s="33"/>
      <c r="C23" s="198"/>
      <c r="D23" s="199"/>
      <c r="E23" s="199"/>
      <c r="F23" s="199"/>
      <c r="G23" s="226"/>
    </row>
    <row r="24" spans="2:7" ht="15.75" thickBot="1" x14ac:dyDescent="0.3">
      <c r="B24" s="33"/>
      <c r="D24" s="555" t="s">
        <v>338</v>
      </c>
      <c r="E24" s="555"/>
      <c r="F24" s="555"/>
      <c r="G24" s="37" t="str">
        <f>IF(SUM(G16)-SUM(G21)=0,"",SUM(G16)-SUM(G21))</f>
        <v/>
      </c>
    </row>
    <row r="25" spans="2:7" ht="15.75" thickBot="1" x14ac:dyDescent="0.3">
      <c r="B25" s="33"/>
      <c r="D25" s="555" t="s">
        <v>39</v>
      </c>
      <c r="E25" s="555"/>
      <c r="F25" s="555"/>
      <c r="G25" s="38"/>
    </row>
    <row r="26" spans="2:7" ht="15.75" thickBot="1" x14ac:dyDescent="0.3">
      <c r="B26" s="33"/>
      <c r="D26" s="555" t="s">
        <v>143</v>
      </c>
      <c r="E26" s="555"/>
      <c r="F26" s="555"/>
      <c r="G26" s="37" t="str">
        <f>IF(SUM(G17-G22)+SUM(G24)+SUM(G25)=0,"",SUM(G17-G22)+SUM(G24)+SUM(G25))</f>
        <v/>
      </c>
    </row>
    <row r="27" spans="2:7" ht="15.75" thickBot="1" x14ac:dyDescent="0.3">
      <c r="B27" s="33"/>
      <c r="D27" s="197"/>
      <c r="E27" s="197"/>
      <c r="F27" s="197"/>
      <c r="G27" s="179"/>
    </row>
    <row r="28" spans="2:7" ht="15.75" thickBot="1" x14ac:dyDescent="0.3">
      <c r="B28" s="35"/>
      <c r="C28" s="85"/>
      <c r="D28" s="556" t="s">
        <v>144</v>
      </c>
      <c r="E28" s="556"/>
      <c r="F28" s="557"/>
      <c r="G28" s="38"/>
    </row>
    <row r="29" spans="2:7" ht="15.75" thickBot="1" x14ac:dyDescent="0.3">
      <c r="D29" s="197"/>
      <c r="E29" s="197"/>
      <c r="F29" s="197"/>
      <c r="G29" s="173"/>
    </row>
    <row r="30" spans="2:7" ht="15" hidden="1" customHeight="1" x14ac:dyDescent="0.25"/>
    <row r="31" spans="2:7" ht="15" hidden="1" customHeight="1" x14ac:dyDescent="0.25"/>
    <row r="32" spans="2:7" ht="15" hidden="1" customHeight="1" x14ac:dyDescent="0.25"/>
    <row r="33" spans="2:7" ht="15" hidden="1" customHeight="1" x14ac:dyDescent="0.25"/>
    <row r="34" spans="2:7" ht="15" hidden="1" customHeight="1" x14ac:dyDescent="0.25"/>
    <row r="35" spans="2:7" ht="15" hidden="1" customHeight="1" x14ac:dyDescent="0.25"/>
    <row r="36" spans="2:7" ht="15" hidden="1" customHeight="1" x14ac:dyDescent="0.25"/>
    <row r="37" spans="2:7" ht="15" hidden="1" customHeight="1" x14ac:dyDescent="0.25"/>
    <row r="38" spans="2:7" ht="15" hidden="1" customHeight="1" x14ac:dyDescent="0.25"/>
    <row r="39" spans="2:7" ht="24" thickBot="1" x14ac:dyDescent="0.4">
      <c r="B39" s="561" t="s">
        <v>40</v>
      </c>
      <c r="C39" s="562"/>
      <c r="D39" s="562"/>
      <c r="E39" s="562"/>
      <c r="F39" s="562"/>
      <c r="G39" s="563"/>
    </row>
    <row r="40" spans="2:7" ht="7.5" customHeight="1" thickBot="1" x14ac:dyDescent="0.4">
      <c r="B40" s="204"/>
      <c r="C40" s="204"/>
      <c r="D40" s="204"/>
      <c r="E40" s="204"/>
      <c r="F40" s="204"/>
      <c r="G40" s="204"/>
    </row>
    <row r="41" spans="2:7" ht="21.75" customHeight="1" x14ac:dyDescent="0.35">
      <c r="B41" s="216" t="s">
        <v>279</v>
      </c>
      <c r="C41" s="564"/>
      <c r="D41" s="564"/>
      <c r="E41" s="217"/>
      <c r="F41" s="218"/>
      <c r="G41" s="219" t="s">
        <v>41</v>
      </c>
    </row>
    <row r="42" spans="2:7" ht="15" x14ac:dyDescent="0.25">
      <c r="B42" s="189" t="s">
        <v>42</v>
      </c>
      <c r="C42" s="566"/>
      <c r="D42" s="567"/>
      <c r="E42" s="568"/>
      <c r="F42" s="321" t="s">
        <v>27</v>
      </c>
      <c r="G42" s="322" t="s">
        <v>27</v>
      </c>
    </row>
    <row r="43" spans="2:7" ht="15.75" x14ac:dyDescent="0.25">
      <c r="B43" s="190" t="s">
        <v>28</v>
      </c>
      <c r="C43" s="220"/>
      <c r="F43" s="221"/>
      <c r="G43" s="191"/>
    </row>
    <row r="44" spans="2:7" ht="15" x14ac:dyDescent="0.25">
      <c r="B44" s="33"/>
      <c r="C44" t="s">
        <v>29</v>
      </c>
      <c r="D44" s="553"/>
      <c r="E44" s="553"/>
      <c r="F44" s="337"/>
      <c r="G44" s="233"/>
    </row>
    <row r="45" spans="2:7" ht="15" x14ac:dyDescent="0.25">
      <c r="B45" s="33"/>
      <c r="C45" s="552" t="s">
        <v>224</v>
      </c>
      <c r="D45" s="553"/>
      <c r="E45" s="554"/>
      <c r="F45" s="337"/>
      <c r="G45" s="233"/>
    </row>
    <row r="46" spans="2:7" ht="15" x14ac:dyDescent="0.25">
      <c r="B46" s="33"/>
      <c r="C46" t="s">
        <v>30</v>
      </c>
      <c r="F46" s="222"/>
      <c r="G46" s="86"/>
    </row>
    <row r="47" spans="2:7" ht="15" x14ac:dyDescent="0.25">
      <c r="B47" s="33"/>
      <c r="C47" s="565"/>
      <c r="D47" s="499"/>
      <c r="E47" s="502"/>
      <c r="F47" s="182"/>
      <c r="G47" s="86"/>
    </row>
    <row r="48" spans="2:7" ht="15" x14ac:dyDescent="0.25">
      <c r="B48" s="33"/>
      <c r="C48" s="565"/>
      <c r="D48" s="499"/>
      <c r="E48" s="502"/>
      <c r="F48" s="182"/>
      <c r="G48" s="86"/>
    </row>
    <row r="49" spans="2:7" ht="15" x14ac:dyDescent="0.25">
      <c r="B49" s="33"/>
      <c r="C49" s="565"/>
      <c r="D49" s="499"/>
      <c r="E49" s="502"/>
      <c r="F49" s="182"/>
      <c r="G49" s="86"/>
    </row>
    <row r="50" spans="2:7" ht="15.75" thickBot="1" x14ac:dyDescent="0.3">
      <c r="B50" s="33"/>
      <c r="C50" s="565"/>
      <c r="D50" s="499"/>
      <c r="E50" s="502"/>
      <c r="F50" s="338"/>
      <c r="G50" s="86"/>
    </row>
    <row r="51" spans="2:7" ht="15.75" thickBot="1" x14ac:dyDescent="0.3">
      <c r="B51" s="33"/>
      <c r="D51" s="555" t="s">
        <v>243</v>
      </c>
      <c r="E51" s="555"/>
      <c r="F51" s="555"/>
      <c r="G51" s="37" t="str">
        <f>IF(SUM(F47:F50)=0,"",SUM(F47:F50))</f>
        <v/>
      </c>
    </row>
    <row r="52" spans="2:7" ht="15.75" thickBot="1" x14ac:dyDescent="0.3">
      <c r="B52" s="33"/>
      <c r="D52" s="555"/>
      <c r="E52" s="555"/>
      <c r="F52" s="199" t="s">
        <v>47</v>
      </c>
      <c r="G52" s="37" t="str">
        <f>IF(SUM(G44,G45,F47,F48,F49,F50)=0,"",SUM(G44,G45,F47,F48,F49,F50))</f>
        <v/>
      </c>
    </row>
    <row r="53" spans="2:7" ht="15" x14ac:dyDescent="0.25">
      <c r="B53" s="189"/>
      <c r="C53" s="569" t="s">
        <v>32</v>
      </c>
      <c r="D53" s="570"/>
      <c r="E53" s="570"/>
      <c r="F53" s="571"/>
      <c r="G53" s="223"/>
    </row>
    <row r="54" spans="2:7" ht="15" x14ac:dyDescent="0.25">
      <c r="B54" s="190" t="s">
        <v>33</v>
      </c>
      <c r="C54" s="224"/>
      <c r="F54" s="88"/>
      <c r="G54" s="191"/>
    </row>
    <row r="55" spans="2:7" ht="15" x14ac:dyDescent="0.25">
      <c r="B55" s="33"/>
      <c r="C55" t="s">
        <v>142</v>
      </c>
      <c r="D55" s="553"/>
      <c r="E55" s="553"/>
      <c r="F55" s="91"/>
      <c r="G55" s="233"/>
    </row>
    <row r="56" spans="2:7" ht="15.75" thickBot="1" x14ac:dyDescent="0.3">
      <c r="B56" s="33"/>
      <c r="C56" s="552" t="s">
        <v>337</v>
      </c>
      <c r="D56" s="553"/>
      <c r="E56" s="554"/>
      <c r="F56" s="225"/>
      <c r="G56" s="86" t="str">
        <f>IF('P11'!K52=0,"",'P11'!K52)</f>
        <v/>
      </c>
    </row>
    <row r="57" spans="2:7" ht="15.75" thickBot="1" x14ac:dyDescent="0.3">
      <c r="B57" s="33"/>
      <c r="D57" s="555" t="s">
        <v>36</v>
      </c>
      <c r="E57" s="555"/>
      <c r="F57" s="555"/>
      <c r="G57" s="37" t="str">
        <f>IF(SUM(G55:G56)=0,"",SUM(G55:G56))</f>
        <v/>
      </c>
    </row>
    <row r="58" spans="2:7" ht="15" x14ac:dyDescent="0.25">
      <c r="B58" s="33"/>
      <c r="C58" s="558" t="s">
        <v>37</v>
      </c>
      <c r="D58" s="559"/>
      <c r="E58" s="559"/>
      <c r="F58" s="560"/>
      <c r="G58" s="223"/>
    </row>
    <row r="59" spans="2:7" ht="15.75" thickBot="1" x14ac:dyDescent="0.3">
      <c r="B59" s="33"/>
      <c r="C59" s="198"/>
      <c r="D59" s="199"/>
      <c r="E59" s="199"/>
      <c r="F59" s="199"/>
      <c r="G59" s="226"/>
    </row>
    <row r="60" spans="2:7" ht="15.75" thickBot="1" x14ac:dyDescent="0.3">
      <c r="B60" s="33"/>
      <c r="D60" s="555" t="s">
        <v>338</v>
      </c>
      <c r="E60" s="555"/>
      <c r="F60" s="555"/>
      <c r="G60" s="37" t="str">
        <f>IF(SUM(G52)-SUM(G57)=0,"",SUM(G52)-SUM(G57))</f>
        <v/>
      </c>
    </row>
    <row r="61" spans="2:7" ht="15.75" thickBot="1" x14ac:dyDescent="0.3">
      <c r="B61" s="33"/>
      <c r="D61" s="555" t="s">
        <v>39</v>
      </c>
      <c r="E61" s="555"/>
      <c r="F61" s="555"/>
      <c r="G61" s="38"/>
    </row>
    <row r="62" spans="2:7" ht="15.75" thickBot="1" x14ac:dyDescent="0.3">
      <c r="B62" s="33"/>
      <c r="D62" s="555" t="s">
        <v>143</v>
      </c>
      <c r="E62" s="555"/>
      <c r="F62" s="555"/>
      <c r="G62" s="37" t="str">
        <f>IF(SUM(G53-G58)+SUM(G60)+SUM(G61)=0,"",SUM(G53-G58)+SUM(G60)+SUM(G61))</f>
        <v/>
      </c>
    </row>
    <row r="63" spans="2:7" ht="15.75" thickBot="1" x14ac:dyDescent="0.3">
      <c r="B63" s="33"/>
      <c r="D63" s="197"/>
      <c r="E63" s="197"/>
      <c r="F63" s="197"/>
      <c r="G63" s="179"/>
    </row>
    <row r="64" spans="2:7" ht="15.75" thickBot="1" x14ac:dyDescent="0.3">
      <c r="B64" s="35"/>
      <c r="C64" s="85"/>
      <c r="D64" s="556" t="s">
        <v>144</v>
      </c>
      <c r="E64" s="556"/>
      <c r="F64" s="557"/>
      <c r="G64" s="38"/>
    </row>
    <row r="65" spans="4:7" ht="9.75" customHeight="1" x14ac:dyDescent="0.25">
      <c r="D65" s="197"/>
      <c r="E65" s="197"/>
      <c r="F65" s="197"/>
      <c r="G65" s="173"/>
    </row>
  </sheetData>
  <sheetProtection algorithmName="SHA-512" hashValue="fZBaEZCaVlnhi1jRzwN4A05P1X8awe+brm9QJ7vRREptQxdokYcjp4h7GePNGpZsNpzrR26Z8freHmI7RAHDOw==" saltValue="wYlxNcimq8V2W7R4rubY6A==" spinCount="100000" sheet="1" objects="1" scenarios="1" selectLockedCells="1"/>
  <mergeCells count="41">
    <mergeCell ref="D60:F60"/>
    <mergeCell ref="D61:F61"/>
    <mergeCell ref="D62:F62"/>
    <mergeCell ref="D64:F64"/>
    <mergeCell ref="D52:E52"/>
    <mergeCell ref="C53:F53"/>
    <mergeCell ref="D55:E55"/>
    <mergeCell ref="D57:F57"/>
    <mergeCell ref="C58:F58"/>
    <mergeCell ref="C45:E45"/>
    <mergeCell ref="C47:E47"/>
    <mergeCell ref="C48:E48"/>
    <mergeCell ref="C49:E49"/>
    <mergeCell ref="C50:E50"/>
    <mergeCell ref="D28:F28"/>
    <mergeCell ref="B39:G39"/>
    <mergeCell ref="C41:D41"/>
    <mergeCell ref="C42:E42"/>
    <mergeCell ref="D44:E44"/>
    <mergeCell ref="B2:G2"/>
    <mergeCell ref="C5:D5"/>
    <mergeCell ref="C6:E6"/>
    <mergeCell ref="D8:E8"/>
    <mergeCell ref="C9:E9"/>
    <mergeCell ref="B3:G3"/>
    <mergeCell ref="C11:E11"/>
    <mergeCell ref="C20:E20"/>
    <mergeCell ref="C56:E56"/>
    <mergeCell ref="D15:F15"/>
    <mergeCell ref="D51:F51"/>
    <mergeCell ref="D25:F25"/>
    <mergeCell ref="C12:E12"/>
    <mergeCell ref="C13:E13"/>
    <mergeCell ref="C14:E14"/>
    <mergeCell ref="D16:E16"/>
    <mergeCell ref="C17:F17"/>
    <mergeCell ref="D19:E19"/>
    <mergeCell ref="D21:F21"/>
    <mergeCell ref="C22:F22"/>
    <mergeCell ref="D24:F24"/>
    <mergeCell ref="D26:F26"/>
  </mergeCells>
  <dataValidations count="1">
    <dataValidation type="list" allowBlank="1" showInputMessage="1" showErrorMessage="1" prompt="Select currency format" sqref="F42:G42 F6:G6" xr:uid="{00000000-0002-0000-0900-000000000000}">
      <formula1>"€,£,£000"</formula1>
    </dataValidation>
  </dataValidations>
  <pageMargins left="0.7" right="0.7" top="0.75" bottom="0.75" header="0.3" footer="0.3"/>
  <pageSetup paperSize="9" scale="67"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4">
    <pageSetUpPr fitToPage="1"/>
  </sheetPr>
  <dimension ref="A1:H65"/>
  <sheetViews>
    <sheetView showGridLines="0" showRowColHeaders="0" workbookViewId="0">
      <selection activeCell="C6" sqref="C6:E6"/>
    </sheetView>
  </sheetViews>
  <sheetFormatPr defaultColWidth="0" defaultRowHeight="0" customHeight="1" zeroHeight="1" x14ac:dyDescent="0.25"/>
  <cols>
    <col min="1" max="1" width="1.85546875" customWidth="1"/>
    <col min="2" max="2" width="18.5703125" customWidth="1"/>
    <col min="3" max="3" width="23.28515625" customWidth="1"/>
    <col min="4" max="4" width="16.140625" customWidth="1"/>
    <col min="5" max="5" width="20.85546875" customWidth="1"/>
    <col min="6" max="7" width="24.28515625" customWidth="1"/>
    <col min="8" max="8" width="1.85546875" customWidth="1"/>
    <col min="9" max="16384" width="9.140625" hidden="1"/>
  </cols>
  <sheetData>
    <row r="1" spans="2:7" ht="9.75" customHeight="1" thickBot="1" x14ac:dyDescent="0.3"/>
    <row r="2" spans="2:7" ht="24" thickBot="1" x14ac:dyDescent="0.4">
      <c r="B2" s="561" t="s">
        <v>40</v>
      </c>
      <c r="C2" s="562"/>
      <c r="D2" s="562"/>
      <c r="E2" s="562"/>
      <c r="F2" s="562"/>
      <c r="G2" s="563"/>
    </row>
    <row r="3" spans="2:7" ht="15" x14ac:dyDescent="0.25">
      <c r="B3" s="507" t="s">
        <v>323</v>
      </c>
      <c r="C3" s="507"/>
      <c r="D3" s="507"/>
      <c r="E3" s="507"/>
      <c r="F3" s="507"/>
      <c r="G3" s="507"/>
    </row>
    <row r="4" spans="2:7" ht="7.5" customHeight="1" thickBot="1" x14ac:dyDescent="0.4">
      <c r="B4" s="204"/>
      <c r="C4" s="204"/>
      <c r="D4" s="204"/>
      <c r="E4" s="204"/>
      <c r="F4" s="204"/>
      <c r="G4" s="204"/>
    </row>
    <row r="5" spans="2:7" ht="21.75" customHeight="1" x14ac:dyDescent="0.35">
      <c r="B5" s="216" t="s">
        <v>276</v>
      </c>
      <c r="C5" s="564"/>
      <c r="D5" s="564"/>
      <c r="E5" s="217"/>
      <c r="F5" s="218"/>
      <c r="G5" s="219" t="s">
        <v>41</v>
      </c>
    </row>
    <row r="6" spans="2:7" ht="15" x14ac:dyDescent="0.25">
      <c r="B6" s="189" t="s">
        <v>42</v>
      </c>
      <c r="C6" s="566"/>
      <c r="D6" s="567"/>
      <c r="E6" s="568"/>
      <c r="F6" s="321" t="s">
        <v>27</v>
      </c>
      <c r="G6" s="322" t="s">
        <v>27</v>
      </c>
    </row>
    <row r="7" spans="2:7" ht="15.75" x14ac:dyDescent="0.25">
      <c r="B7" s="190" t="s">
        <v>28</v>
      </c>
      <c r="C7" s="220"/>
      <c r="F7" s="221"/>
      <c r="G7" s="191"/>
    </row>
    <row r="8" spans="2:7" ht="15" x14ac:dyDescent="0.25">
      <c r="B8" s="33"/>
      <c r="C8" t="s">
        <v>29</v>
      </c>
      <c r="D8" s="553"/>
      <c r="E8" s="553"/>
      <c r="F8" s="337"/>
      <c r="G8" s="233"/>
    </row>
    <row r="9" spans="2:7" ht="15" x14ac:dyDescent="0.25">
      <c r="B9" s="33"/>
      <c r="C9" s="552" t="s">
        <v>224</v>
      </c>
      <c r="D9" s="553"/>
      <c r="E9" s="554"/>
      <c r="F9" s="337"/>
      <c r="G9" s="233"/>
    </row>
    <row r="10" spans="2:7" ht="15" x14ac:dyDescent="0.25">
      <c r="B10" s="33"/>
      <c r="C10" t="s">
        <v>30</v>
      </c>
      <c r="F10" s="222"/>
      <c r="G10" s="86"/>
    </row>
    <row r="11" spans="2:7" ht="15" x14ac:dyDescent="0.25">
      <c r="B11" s="33"/>
      <c r="C11" s="565"/>
      <c r="D11" s="499"/>
      <c r="E11" s="502"/>
      <c r="F11" s="182"/>
      <c r="G11" s="86"/>
    </row>
    <row r="12" spans="2:7" ht="15" x14ac:dyDescent="0.25">
      <c r="B12" s="33"/>
      <c r="C12" s="565"/>
      <c r="D12" s="499"/>
      <c r="E12" s="502"/>
      <c r="F12" s="182"/>
      <c r="G12" s="86"/>
    </row>
    <row r="13" spans="2:7" ht="15" x14ac:dyDescent="0.25">
      <c r="B13" s="33"/>
      <c r="C13" s="565"/>
      <c r="D13" s="499"/>
      <c r="E13" s="502"/>
      <c r="F13" s="182"/>
      <c r="G13" s="86"/>
    </row>
    <row r="14" spans="2:7" ht="15.75" thickBot="1" x14ac:dyDescent="0.3">
      <c r="B14" s="33"/>
      <c r="C14" s="565"/>
      <c r="D14" s="499"/>
      <c r="E14" s="502"/>
      <c r="F14" s="338"/>
      <c r="G14" s="86"/>
    </row>
    <row r="15" spans="2:7" ht="15.75" thickBot="1" x14ac:dyDescent="0.3">
      <c r="B15" s="33"/>
      <c r="D15" s="555" t="s">
        <v>243</v>
      </c>
      <c r="E15" s="555"/>
      <c r="F15" s="555"/>
      <c r="G15" s="37" t="str">
        <f>IF(SUM(F11:F14)=0,"",SUM(F11:F14))</f>
        <v/>
      </c>
    </row>
    <row r="16" spans="2:7" ht="15.75" thickBot="1" x14ac:dyDescent="0.3">
      <c r="B16" s="33"/>
      <c r="D16" s="555"/>
      <c r="E16" s="555"/>
      <c r="F16" s="199" t="s">
        <v>47</v>
      </c>
      <c r="G16" s="37" t="str">
        <f>IF(SUM(G8,G9,F11,F12,F13,F14)=0,"",SUM(G8,G9,F11,F12,F13,F14))</f>
        <v/>
      </c>
    </row>
    <row r="17" spans="2:7" ht="15" x14ac:dyDescent="0.25">
      <c r="B17" s="189"/>
      <c r="C17" s="569" t="s">
        <v>32</v>
      </c>
      <c r="D17" s="570"/>
      <c r="E17" s="570"/>
      <c r="F17" s="571"/>
      <c r="G17" s="223"/>
    </row>
    <row r="18" spans="2:7" ht="15" x14ac:dyDescent="0.25">
      <c r="B18" s="190" t="s">
        <v>33</v>
      </c>
      <c r="C18" s="224"/>
      <c r="F18" s="88"/>
      <c r="G18" s="191"/>
    </row>
    <row r="19" spans="2:7" ht="15" x14ac:dyDescent="0.25">
      <c r="B19" s="33"/>
      <c r="C19" t="s">
        <v>142</v>
      </c>
      <c r="D19" s="553"/>
      <c r="E19" s="553"/>
      <c r="F19" s="91"/>
      <c r="G19" s="233"/>
    </row>
    <row r="20" spans="2:7" ht="15.75" thickBot="1" x14ac:dyDescent="0.3">
      <c r="B20" s="33"/>
      <c r="C20" s="552" t="s">
        <v>337</v>
      </c>
      <c r="D20" s="553"/>
      <c r="E20" s="554"/>
      <c r="F20" s="225"/>
      <c r="G20" s="86" t="str">
        <f>IF('P11'!K53=0,"",'P11'!K53)</f>
        <v/>
      </c>
    </row>
    <row r="21" spans="2:7" ht="15.75" thickBot="1" x14ac:dyDescent="0.3">
      <c r="B21" s="33"/>
      <c r="D21" s="555" t="s">
        <v>36</v>
      </c>
      <c r="E21" s="555"/>
      <c r="F21" s="555"/>
      <c r="G21" s="37" t="str">
        <f>IF(SUM(G19:G20)=0,"",SUM(G19:G20))</f>
        <v/>
      </c>
    </row>
    <row r="22" spans="2:7" ht="15" x14ac:dyDescent="0.25">
      <c r="B22" s="33"/>
      <c r="C22" s="558" t="s">
        <v>37</v>
      </c>
      <c r="D22" s="559"/>
      <c r="E22" s="559"/>
      <c r="F22" s="560"/>
      <c r="G22" s="223"/>
    </row>
    <row r="23" spans="2:7" ht="15.75" thickBot="1" x14ac:dyDescent="0.3">
      <c r="B23" s="33"/>
      <c r="C23" s="198"/>
      <c r="D23" s="199"/>
      <c r="E23" s="199"/>
      <c r="F23" s="199"/>
      <c r="G23" s="226"/>
    </row>
    <row r="24" spans="2:7" ht="15.75" thickBot="1" x14ac:dyDescent="0.3">
      <c r="B24" s="33"/>
      <c r="D24" s="555" t="s">
        <v>338</v>
      </c>
      <c r="E24" s="555"/>
      <c r="F24" s="555"/>
      <c r="G24" s="37" t="str">
        <f>IF(SUM(G16)-SUM(G21)=0,"",SUM(G16)-SUM(G21))</f>
        <v/>
      </c>
    </row>
    <row r="25" spans="2:7" ht="15.75" thickBot="1" x14ac:dyDescent="0.3">
      <c r="B25" s="33"/>
      <c r="D25" s="555" t="s">
        <v>39</v>
      </c>
      <c r="E25" s="555"/>
      <c r="F25" s="555"/>
      <c r="G25" s="38"/>
    </row>
    <row r="26" spans="2:7" ht="15.75" thickBot="1" x14ac:dyDescent="0.3">
      <c r="B26" s="33"/>
      <c r="D26" s="555" t="s">
        <v>143</v>
      </c>
      <c r="E26" s="555"/>
      <c r="F26" s="555"/>
      <c r="G26" s="37" t="str">
        <f>IF(SUM(G17-G22)+SUM(G24)+SUM(G25)=0,"",SUM(G17-G22)+SUM(G24)+SUM(G25))</f>
        <v/>
      </c>
    </row>
    <row r="27" spans="2:7" ht="15.75" thickBot="1" x14ac:dyDescent="0.3">
      <c r="B27" s="33"/>
      <c r="D27" s="197"/>
      <c r="E27" s="197"/>
      <c r="F27" s="197"/>
      <c r="G27" s="179"/>
    </row>
    <row r="28" spans="2:7" ht="15.75" thickBot="1" x14ac:dyDescent="0.3">
      <c r="B28" s="35"/>
      <c r="C28" s="85"/>
      <c r="D28" s="556" t="s">
        <v>144</v>
      </c>
      <c r="E28" s="556"/>
      <c r="F28" s="557"/>
      <c r="G28" s="38"/>
    </row>
    <row r="29" spans="2:7" ht="15.75" thickBot="1" x14ac:dyDescent="0.3">
      <c r="D29" s="197"/>
      <c r="E29" s="197"/>
      <c r="F29" s="197"/>
      <c r="G29" s="173"/>
    </row>
    <row r="30" spans="2:7" ht="15" hidden="1" customHeight="1" x14ac:dyDescent="0.25"/>
    <row r="31" spans="2:7" ht="15" hidden="1" customHeight="1" x14ac:dyDescent="0.25"/>
    <row r="32" spans="2:7" ht="15" hidden="1" customHeight="1" x14ac:dyDescent="0.25"/>
    <row r="33" spans="2:7" ht="15" hidden="1" customHeight="1" x14ac:dyDescent="0.25"/>
    <row r="34" spans="2:7" ht="15" hidden="1" customHeight="1" x14ac:dyDescent="0.25"/>
    <row r="35" spans="2:7" ht="15" hidden="1" customHeight="1" x14ac:dyDescent="0.25"/>
    <row r="36" spans="2:7" ht="15" hidden="1" customHeight="1" x14ac:dyDescent="0.25"/>
    <row r="37" spans="2:7" ht="15" hidden="1" customHeight="1" x14ac:dyDescent="0.25"/>
    <row r="38" spans="2:7" ht="15" hidden="1" customHeight="1" x14ac:dyDescent="0.25"/>
    <row r="39" spans="2:7" ht="24" thickBot="1" x14ac:dyDescent="0.4">
      <c r="B39" s="561" t="s">
        <v>40</v>
      </c>
      <c r="C39" s="562"/>
      <c r="D39" s="562"/>
      <c r="E39" s="562"/>
      <c r="F39" s="562"/>
      <c r="G39" s="563"/>
    </row>
    <row r="40" spans="2:7" ht="7.5" customHeight="1" thickBot="1" x14ac:dyDescent="0.4">
      <c r="B40" s="204"/>
      <c r="C40" s="204"/>
      <c r="D40" s="204"/>
      <c r="E40" s="204"/>
      <c r="F40" s="204"/>
      <c r="G40" s="204"/>
    </row>
    <row r="41" spans="2:7" ht="21.75" customHeight="1" x14ac:dyDescent="0.35">
      <c r="B41" s="216" t="s">
        <v>277</v>
      </c>
      <c r="C41" s="564"/>
      <c r="D41" s="564"/>
      <c r="E41" s="217"/>
      <c r="F41" s="218"/>
      <c r="G41" s="219" t="s">
        <v>41</v>
      </c>
    </row>
    <row r="42" spans="2:7" ht="15" x14ac:dyDescent="0.25">
      <c r="B42" s="189" t="s">
        <v>42</v>
      </c>
      <c r="C42" s="566"/>
      <c r="D42" s="567"/>
      <c r="E42" s="568"/>
      <c r="F42" s="321" t="s">
        <v>27</v>
      </c>
      <c r="G42" s="322" t="s">
        <v>27</v>
      </c>
    </row>
    <row r="43" spans="2:7" ht="15.75" x14ac:dyDescent="0.25">
      <c r="B43" s="190" t="s">
        <v>28</v>
      </c>
      <c r="C43" s="220"/>
      <c r="F43" s="221"/>
      <c r="G43" s="191"/>
    </row>
    <row r="44" spans="2:7" ht="15" x14ac:dyDescent="0.25">
      <c r="B44" s="33"/>
      <c r="C44" t="s">
        <v>29</v>
      </c>
      <c r="D44" s="553"/>
      <c r="E44" s="553"/>
      <c r="F44" s="337"/>
      <c r="G44" s="233"/>
    </row>
    <row r="45" spans="2:7" ht="15" x14ac:dyDescent="0.25">
      <c r="B45" s="33"/>
      <c r="C45" s="552" t="s">
        <v>224</v>
      </c>
      <c r="D45" s="553"/>
      <c r="E45" s="554"/>
      <c r="F45" s="337"/>
      <c r="G45" s="233"/>
    </row>
    <row r="46" spans="2:7" ht="15" x14ac:dyDescent="0.25">
      <c r="B46" s="33"/>
      <c r="C46" t="s">
        <v>30</v>
      </c>
      <c r="F46" s="222"/>
      <c r="G46" s="86"/>
    </row>
    <row r="47" spans="2:7" ht="15" x14ac:dyDescent="0.25">
      <c r="B47" s="33"/>
      <c r="C47" s="565"/>
      <c r="D47" s="499"/>
      <c r="E47" s="502"/>
      <c r="F47" s="182"/>
      <c r="G47" s="86"/>
    </row>
    <row r="48" spans="2:7" ht="15" x14ac:dyDescent="0.25">
      <c r="B48" s="33"/>
      <c r="C48" s="565"/>
      <c r="D48" s="499"/>
      <c r="E48" s="502"/>
      <c r="F48" s="182"/>
      <c r="G48" s="86"/>
    </row>
    <row r="49" spans="2:7" ht="15" x14ac:dyDescent="0.25">
      <c r="B49" s="33"/>
      <c r="C49" s="565"/>
      <c r="D49" s="499"/>
      <c r="E49" s="502"/>
      <c r="F49" s="182"/>
      <c r="G49" s="86"/>
    </row>
    <row r="50" spans="2:7" ht="15.75" thickBot="1" x14ac:dyDescent="0.3">
      <c r="B50" s="33"/>
      <c r="C50" s="565"/>
      <c r="D50" s="499"/>
      <c r="E50" s="502"/>
      <c r="F50" s="338"/>
      <c r="G50" s="86"/>
    </row>
    <row r="51" spans="2:7" ht="15.75" thickBot="1" x14ac:dyDescent="0.3">
      <c r="B51" s="33"/>
      <c r="D51" s="555" t="s">
        <v>243</v>
      </c>
      <c r="E51" s="555"/>
      <c r="F51" s="555"/>
      <c r="G51" s="37" t="str">
        <f>IF(SUM(F47:F50)=0,"",SUM(F47:F50))</f>
        <v/>
      </c>
    </row>
    <row r="52" spans="2:7" ht="15.75" thickBot="1" x14ac:dyDescent="0.3">
      <c r="B52" s="33"/>
      <c r="D52" s="555"/>
      <c r="E52" s="555"/>
      <c r="F52" s="199" t="s">
        <v>31</v>
      </c>
      <c r="G52" s="37" t="str">
        <f>IF(SUM(G44,G45,F47,F48,F49,F50)=0,"",SUM(G44,G45,F47,F48,F49,F50))</f>
        <v/>
      </c>
    </row>
    <row r="53" spans="2:7" ht="15" x14ac:dyDescent="0.25">
      <c r="B53" s="189"/>
      <c r="C53" s="569" t="s">
        <v>32</v>
      </c>
      <c r="D53" s="570"/>
      <c r="E53" s="570"/>
      <c r="F53" s="571"/>
      <c r="G53" s="223"/>
    </row>
    <row r="54" spans="2:7" ht="15" x14ac:dyDescent="0.25">
      <c r="B54" s="190" t="s">
        <v>33</v>
      </c>
      <c r="C54" s="224"/>
      <c r="F54" s="88"/>
      <c r="G54" s="191"/>
    </row>
    <row r="55" spans="2:7" ht="15" x14ac:dyDescent="0.25">
      <c r="B55" s="33"/>
      <c r="C55" t="s">
        <v>142</v>
      </c>
      <c r="D55" s="553"/>
      <c r="E55" s="553"/>
      <c r="F55" s="91"/>
      <c r="G55" s="233"/>
    </row>
    <row r="56" spans="2:7" ht="15.75" thickBot="1" x14ac:dyDescent="0.3">
      <c r="B56" s="33"/>
      <c r="C56" s="552" t="s">
        <v>337</v>
      </c>
      <c r="D56" s="553"/>
      <c r="E56" s="554"/>
      <c r="F56" s="225"/>
      <c r="G56" s="86" t="str">
        <f>IF('P11'!K54=0,"",'P11'!K54)</f>
        <v/>
      </c>
    </row>
    <row r="57" spans="2:7" ht="15.75" thickBot="1" x14ac:dyDescent="0.3">
      <c r="B57" s="33"/>
      <c r="D57" s="555" t="s">
        <v>36</v>
      </c>
      <c r="E57" s="555"/>
      <c r="F57" s="555"/>
      <c r="G57" s="37" t="str">
        <f>IF(SUM(G55:G56)=0,"",SUM(G55:G56))</f>
        <v/>
      </c>
    </row>
    <row r="58" spans="2:7" ht="15" x14ac:dyDescent="0.25">
      <c r="B58" s="33"/>
      <c r="C58" s="558" t="s">
        <v>37</v>
      </c>
      <c r="D58" s="559"/>
      <c r="E58" s="559"/>
      <c r="F58" s="560"/>
      <c r="G58" s="223"/>
    </row>
    <row r="59" spans="2:7" ht="15.75" thickBot="1" x14ac:dyDescent="0.3">
      <c r="B59" s="33"/>
      <c r="C59" s="198"/>
      <c r="D59" s="199"/>
      <c r="E59" s="199"/>
      <c r="F59" s="199"/>
      <c r="G59" s="226"/>
    </row>
    <row r="60" spans="2:7" ht="15.75" thickBot="1" x14ac:dyDescent="0.3">
      <c r="B60" s="33"/>
      <c r="D60" s="555" t="s">
        <v>338</v>
      </c>
      <c r="E60" s="555"/>
      <c r="F60" s="555"/>
      <c r="G60" s="37" t="str">
        <f>IF(SUM(G52)-SUM(G57)=0,"",SUM(G52)-SUM(G57))</f>
        <v/>
      </c>
    </row>
    <row r="61" spans="2:7" ht="15.75" thickBot="1" x14ac:dyDescent="0.3">
      <c r="B61" s="33"/>
      <c r="D61" s="555" t="s">
        <v>39</v>
      </c>
      <c r="E61" s="555"/>
      <c r="F61" s="555"/>
      <c r="G61" s="38"/>
    </row>
    <row r="62" spans="2:7" ht="15.75" thickBot="1" x14ac:dyDescent="0.3">
      <c r="B62" s="33"/>
      <c r="D62" s="555" t="s">
        <v>143</v>
      </c>
      <c r="E62" s="555"/>
      <c r="F62" s="555"/>
      <c r="G62" s="37" t="str">
        <f>IF(SUM(G53-G58)+SUM(G60)+SUM(G61)=0,"",SUM(G53-G58)+SUM(G60)+SUM(G61))</f>
        <v/>
      </c>
    </row>
    <row r="63" spans="2:7" ht="15.75" thickBot="1" x14ac:dyDescent="0.3">
      <c r="B63" s="33"/>
      <c r="D63" s="197"/>
      <c r="E63" s="197"/>
      <c r="F63" s="197"/>
      <c r="G63" s="179"/>
    </row>
    <row r="64" spans="2:7" ht="15.75" thickBot="1" x14ac:dyDescent="0.3">
      <c r="B64" s="35"/>
      <c r="C64" s="85"/>
      <c r="D64" s="556" t="s">
        <v>144</v>
      </c>
      <c r="E64" s="556"/>
      <c r="F64" s="557"/>
      <c r="G64" s="38"/>
    </row>
    <row r="65" spans="4:7" ht="9.75" customHeight="1" x14ac:dyDescent="0.25">
      <c r="D65" s="197"/>
      <c r="E65" s="197"/>
      <c r="F65" s="197"/>
      <c r="G65" s="173"/>
    </row>
  </sheetData>
  <sheetProtection algorithmName="SHA-512" hashValue="5SnSkE8QBF4QaPcLY2ld1dzQzz0uh6gYvXF+89Y2fWPqgGS1zwb4F08pbVyq5GLtFqjx0bn8bbQ8hJdpoJ4LdA==" saltValue="3fIMb9cBeTfl3fe4wuuEyA==" spinCount="100000" sheet="1" objects="1" scenarios="1" selectLockedCells="1"/>
  <mergeCells count="41">
    <mergeCell ref="C11:E11"/>
    <mergeCell ref="B2:G2"/>
    <mergeCell ref="C5:D5"/>
    <mergeCell ref="C6:E6"/>
    <mergeCell ref="D8:E8"/>
    <mergeCell ref="C9:E9"/>
    <mergeCell ref="B3:G3"/>
    <mergeCell ref="C12:E12"/>
    <mergeCell ref="C13:E13"/>
    <mergeCell ref="C14:E14"/>
    <mergeCell ref="D16:E16"/>
    <mergeCell ref="C17:F17"/>
    <mergeCell ref="D15:F15"/>
    <mergeCell ref="C42:E42"/>
    <mergeCell ref="D19:E19"/>
    <mergeCell ref="C20:E20"/>
    <mergeCell ref="D21:F21"/>
    <mergeCell ref="C22:F22"/>
    <mergeCell ref="D24:F24"/>
    <mergeCell ref="D25:F25"/>
    <mergeCell ref="D26:F26"/>
    <mergeCell ref="D28:F28"/>
    <mergeCell ref="B39:G39"/>
    <mergeCell ref="C41:D41"/>
    <mergeCell ref="D51:F51"/>
    <mergeCell ref="D44:E44"/>
    <mergeCell ref="C45:E45"/>
    <mergeCell ref="C47:E47"/>
    <mergeCell ref="C48:E48"/>
    <mergeCell ref="C49:E49"/>
    <mergeCell ref="C50:E50"/>
    <mergeCell ref="D64:F64"/>
    <mergeCell ref="D52:E52"/>
    <mergeCell ref="C53:F53"/>
    <mergeCell ref="D55:E55"/>
    <mergeCell ref="C56:E56"/>
    <mergeCell ref="D57:F57"/>
    <mergeCell ref="C58:F58"/>
    <mergeCell ref="D60:F60"/>
    <mergeCell ref="D61:F61"/>
    <mergeCell ref="D62:F62"/>
  </mergeCells>
  <dataValidations count="1">
    <dataValidation type="list" allowBlank="1" showInputMessage="1" showErrorMessage="1" prompt="Select currency format" sqref="F6:G6 F42:G42" xr:uid="{00000000-0002-0000-0A00-000000000000}">
      <formula1>"€,£,£000"</formula1>
    </dataValidation>
  </dataValidations>
  <pageMargins left="0.7" right="0.7" top="0.75" bottom="0.75" header="0.3" footer="0.3"/>
  <pageSetup paperSize="9" scale="67"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5">
    <pageSetUpPr fitToPage="1"/>
  </sheetPr>
  <dimension ref="A1:H78"/>
  <sheetViews>
    <sheetView showGridLines="0" workbookViewId="0">
      <selection activeCell="F6" sqref="F6"/>
    </sheetView>
  </sheetViews>
  <sheetFormatPr defaultColWidth="0" defaultRowHeight="0" customHeight="1" zeroHeight="1" x14ac:dyDescent="0.25"/>
  <cols>
    <col min="1" max="1" width="1.85546875" customWidth="1"/>
    <col min="2" max="2" width="18.5703125" customWidth="1"/>
    <col min="3" max="3" width="18.7109375" customWidth="1"/>
    <col min="4" max="4" width="16.140625" customWidth="1"/>
    <col min="5" max="5" width="26.42578125" customWidth="1"/>
    <col min="6" max="7" width="24.28515625" customWidth="1"/>
    <col min="8" max="8" width="1.85546875" customWidth="1"/>
    <col min="9" max="16384" width="9.140625" hidden="1"/>
  </cols>
  <sheetData>
    <row r="1" spans="2:7" ht="9.75" customHeight="1" thickBot="1" x14ac:dyDescent="0.3"/>
    <row r="2" spans="2:7" ht="24" thickBot="1" x14ac:dyDescent="0.4">
      <c r="B2" s="561" t="s">
        <v>145</v>
      </c>
      <c r="C2" s="562"/>
      <c r="D2" s="562"/>
      <c r="E2" s="562"/>
      <c r="F2" s="562"/>
      <c r="G2" s="563"/>
    </row>
    <row r="3" spans="2:7" ht="15" x14ac:dyDescent="0.25">
      <c r="B3" s="507" t="s">
        <v>324</v>
      </c>
      <c r="C3" s="507"/>
      <c r="D3" s="507"/>
      <c r="E3" s="507"/>
      <c r="F3" s="507"/>
      <c r="G3" s="507"/>
    </row>
    <row r="4" spans="2:7" ht="7.5" customHeight="1" thickBot="1" x14ac:dyDescent="0.4">
      <c r="B4" s="204"/>
      <c r="C4" s="204"/>
      <c r="D4" s="204"/>
      <c r="E4" s="204"/>
      <c r="F4" s="204"/>
      <c r="G4" s="204"/>
    </row>
    <row r="5" spans="2:7" ht="21.75" customHeight="1" x14ac:dyDescent="0.25">
      <c r="B5" s="582" t="s">
        <v>146</v>
      </c>
      <c r="C5" s="583"/>
      <c r="D5" s="584" t="s">
        <v>147</v>
      </c>
      <c r="E5" s="584"/>
      <c r="F5" s="584"/>
      <c r="G5" s="585"/>
    </row>
    <row r="6" spans="2:7" ht="15" x14ac:dyDescent="0.25">
      <c r="B6" s="189"/>
      <c r="C6" s="577"/>
      <c r="D6" s="578"/>
      <c r="E6" s="579"/>
      <c r="F6" s="321" t="s">
        <v>27</v>
      </c>
      <c r="G6" s="322" t="s">
        <v>27</v>
      </c>
    </row>
    <row r="7" spans="2:7" ht="15" x14ac:dyDescent="0.25">
      <c r="B7" s="190" t="s">
        <v>28</v>
      </c>
      <c r="C7" s="586" t="s">
        <v>148</v>
      </c>
      <c r="D7" s="587"/>
      <c r="E7" s="588"/>
      <c r="F7" s="344"/>
      <c r="G7" s="353"/>
    </row>
    <row r="8" spans="2:7" ht="15" x14ac:dyDescent="0.25">
      <c r="B8" s="342"/>
      <c r="C8" s="92"/>
      <c r="D8" s="553" t="s">
        <v>307</v>
      </c>
      <c r="E8" s="554"/>
      <c r="F8" s="182"/>
      <c r="G8" s="230"/>
    </row>
    <row r="9" spans="2:7" ht="15" x14ac:dyDescent="0.25">
      <c r="B9" s="342"/>
      <c r="C9" s="92"/>
      <c r="D9" s="553" t="s">
        <v>305</v>
      </c>
      <c r="E9" s="554"/>
      <c r="F9" s="237"/>
      <c r="G9" s="346"/>
    </row>
    <row r="10" spans="2:7" ht="15" x14ac:dyDescent="0.25">
      <c r="B10" s="342"/>
      <c r="C10" s="92"/>
      <c r="D10" s="555" t="s">
        <v>308</v>
      </c>
      <c r="E10" s="555"/>
      <c r="F10" s="352"/>
      <c r="G10" s="230" t="str">
        <f>IF(SUM(F8,F9)=0,"",SUM(F8,F9))</f>
        <v/>
      </c>
    </row>
    <row r="11" spans="2:7" ht="15" x14ac:dyDescent="0.25">
      <c r="B11" s="33"/>
      <c r="C11" s="580" t="s">
        <v>224</v>
      </c>
      <c r="D11" s="581"/>
      <c r="E11" s="581"/>
      <c r="F11" s="351"/>
      <c r="G11" s="343"/>
    </row>
    <row r="12" spans="2:7" ht="15" x14ac:dyDescent="0.25">
      <c r="B12" s="33"/>
      <c r="C12" s="580" t="s">
        <v>150</v>
      </c>
      <c r="D12" s="581"/>
      <c r="E12" s="589"/>
      <c r="F12" s="345"/>
      <c r="G12" s="86"/>
    </row>
    <row r="13" spans="2:7" ht="15" x14ac:dyDescent="0.25">
      <c r="B13" s="33"/>
      <c r="C13" s="565"/>
      <c r="D13" s="499"/>
      <c r="E13" s="502"/>
      <c r="F13" s="182"/>
      <c r="G13" s="86"/>
    </row>
    <row r="14" spans="2:7" ht="15" x14ac:dyDescent="0.25">
      <c r="B14" s="33"/>
      <c r="C14" s="565"/>
      <c r="D14" s="499"/>
      <c r="E14" s="502"/>
      <c r="F14" s="182"/>
      <c r="G14" s="86"/>
    </row>
    <row r="15" spans="2:7" ht="15" x14ac:dyDescent="0.25">
      <c r="B15" s="33"/>
      <c r="C15" s="565"/>
      <c r="D15" s="499"/>
      <c r="E15" s="502"/>
      <c r="F15" s="182"/>
      <c r="G15" s="86"/>
    </row>
    <row r="16" spans="2:7" ht="15.75" thickBot="1" x14ac:dyDescent="0.3">
      <c r="B16" s="33"/>
      <c r="C16" s="565"/>
      <c r="D16" s="499"/>
      <c r="E16" s="502"/>
      <c r="F16" s="182"/>
      <c r="G16" s="86"/>
    </row>
    <row r="17" spans="2:7" ht="15.75" thickBot="1" x14ac:dyDescent="0.3">
      <c r="B17" s="33"/>
      <c r="D17" s="559"/>
      <c r="E17" s="559"/>
      <c r="F17" s="227" t="s">
        <v>243</v>
      </c>
      <c r="G17" s="37" t="str">
        <f>IF(SUM(F13:F16)=0,"",SUM(F13:F16))</f>
        <v/>
      </c>
    </row>
    <row r="18" spans="2:7" ht="15.75" thickBot="1" x14ac:dyDescent="0.3">
      <c r="B18" s="33"/>
      <c r="D18" s="555"/>
      <c r="E18" s="555"/>
      <c r="F18" s="199" t="s">
        <v>47</v>
      </c>
      <c r="G18" s="37" t="str">
        <f>IF(SUM(G10,G11,F13:F16)=0,"",SUM(G10,G11,F13:F16))</f>
        <v/>
      </c>
    </row>
    <row r="19" spans="2:7" ht="15" x14ac:dyDescent="0.25">
      <c r="B19" s="190" t="s">
        <v>33</v>
      </c>
      <c r="C19" s="593" t="s">
        <v>149</v>
      </c>
      <c r="D19" s="594"/>
      <c r="E19" s="595"/>
      <c r="F19" s="591"/>
      <c r="G19" s="603"/>
    </row>
    <row r="20" spans="2:7" ht="15" x14ac:dyDescent="0.25">
      <c r="B20" s="33"/>
      <c r="C20" s="596"/>
      <c r="D20" s="597"/>
      <c r="E20" s="598"/>
      <c r="F20" s="592"/>
      <c r="G20" s="604"/>
    </row>
    <row r="21" spans="2:7" ht="15" x14ac:dyDescent="0.25">
      <c r="B21" s="33"/>
      <c r="C21" s="600"/>
      <c r="D21" s="601"/>
      <c r="E21" s="602"/>
      <c r="F21" s="231"/>
      <c r="G21" s="84"/>
    </row>
    <row r="22" spans="2:7" ht="15" x14ac:dyDescent="0.25">
      <c r="B22" s="33"/>
      <c r="C22" s="600"/>
      <c r="D22" s="601"/>
      <c r="E22" s="602"/>
      <c r="F22" s="231"/>
      <c r="G22" s="84"/>
    </row>
    <row r="23" spans="2:7" ht="15" x14ac:dyDescent="0.25">
      <c r="B23" s="33"/>
      <c r="C23" s="600"/>
      <c r="D23" s="601"/>
      <c r="E23" s="602"/>
      <c r="F23" s="231"/>
      <c r="G23" s="84"/>
    </row>
    <row r="24" spans="2:7" ht="15" customHeight="1" x14ac:dyDescent="0.25">
      <c r="B24" s="33"/>
      <c r="C24" s="605" t="s">
        <v>151</v>
      </c>
      <c r="D24" s="606"/>
      <c r="E24" s="607"/>
      <c r="F24" s="228"/>
      <c r="G24" s="84"/>
    </row>
    <row r="25" spans="2:7" ht="15" x14ac:dyDescent="0.25">
      <c r="B25" s="33"/>
      <c r="C25" s="605"/>
      <c r="D25" s="606"/>
      <c r="E25" s="607"/>
      <c r="F25" s="228"/>
      <c r="G25" s="84"/>
    </row>
    <row r="26" spans="2:7" ht="15" x14ac:dyDescent="0.25">
      <c r="B26" s="33"/>
      <c r="C26" s="600"/>
      <c r="D26" s="601"/>
      <c r="E26" s="602"/>
      <c r="F26" s="231"/>
      <c r="G26" s="84"/>
    </row>
    <row r="27" spans="2:7" ht="15" x14ac:dyDescent="0.25">
      <c r="B27" s="33"/>
      <c r="C27" s="565"/>
      <c r="D27" s="499"/>
      <c r="E27" s="502"/>
      <c r="F27" s="182"/>
      <c r="G27" s="84"/>
    </row>
    <row r="28" spans="2:7" ht="15" x14ac:dyDescent="0.25">
      <c r="B28" s="33"/>
      <c r="C28" s="565"/>
      <c r="D28" s="499"/>
      <c r="E28" s="502"/>
      <c r="F28" s="182"/>
      <c r="G28" s="84"/>
    </row>
    <row r="29" spans="2:7" ht="15.75" thickBot="1" x14ac:dyDescent="0.3">
      <c r="B29" s="33"/>
      <c r="C29" s="92" t="s">
        <v>152</v>
      </c>
      <c r="D29" s="224"/>
      <c r="E29" s="224"/>
      <c r="F29" s="237"/>
      <c r="G29" s="86"/>
    </row>
    <row r="30" spans="2:7" ht="15.75" thickBot="1" x14ac:dyDescent="0.3">
      <c r="B30" s="33"/>
      <c r="C30" s="590" t="s">
        <v>153</v>
      </c>
      <c r="D30" s="559"/>
      <c r="E30" s="559"/>
      <c r="F30" s="559"/>
      <c r="G30" s="192" t="str">
        <f>IF(SUM(F21:F29)=0,"",SUM(F21:F29))</f>
        <v/>
      </c>
    </row>
    <row r="31" spans="2:7" ht="15.75" thickBot="1" x14ac:dyDescent="0.3">
      <c r="B31" s="33"/>
      <c r="D31" s="555" t="s">
        <v>338</v>
      </c>
      <c r="E31" s="555"/>
      <c r="F31" s="555"/>
      <c r="G31" s="37" t="str">
        <f>IF(SUM(F8,F9,G11,F13,F14,F15,F16)-SUM(F21,F22,F23,F26,F27,F28,F29)=0,"",SUM(F8,F9,G11,F13,F14,F15,F16)-SUM(F21,F22,F23,F26,F27,F28,F29))</f>
        <v/>
      </c>
    </row>
    <row r="32" spans="2:7" ht="15.75" thickBot="1" x14ac:dyDescent="0.3">
      <c r="B32" s="33"/>
      <c r="D32" s="555" t="s">
        <v>154</v>
      </c>
      <c r="E32" s="555"/>
      <c r="F32" s="555"/>
      <c r="G32" s="38"/>
    </row>
    <row r="33" spans="2:7" ht="15.75" thickBot="1" x14ac:dyDescent="0.3">
      <c r="B33" s="33"/>
      <c r="C33" s="590" t="s">
        <v>155</v>
      </c>
      <c r="D33" s="555"/>
      <c r="E33" s="555"/>
      <c r="F33" s="599"/>
      <c r="G33" s="37" t="str">
        <f>IF(SUM(G10,G11,F13,F14,F15,F16,G32)-SUM(F21,F22,F23,F26,F27,F28,F29)=0,"",SUM(G10,G11,F13,F14,F15,F16,G32)-SUM(F21,F22,F23,F26,F27,F28,F29))</f>
        <v/>
      </c>
    </row>
    <row r="34" spans="2:7" ht="15.75" thickBot="1" x14ac:dyDescent="0.3">
      <c r="B34" s="33"/>
      <c r="D34" s="197"/>
      <c r="E34" s="197"/>
      <c r="F34" s="197"/>
      <c r="G34" s="179"/>
    </row>
    <row r="35" spans="2:7" ht="15" x14ac:dyDescent="0.25">
      <c r="B35" s="33"/>
      <c r="C35" s="572" t="s">
        <v>156</v>
      </c>
      <c r="D35" s="573"/>
      <c r="E35" s="573"/>
      <c r="F35" s="574"/>
      <c r="G35" s="575"/>
    </row>
    <row r="36" spans="2:7" ht="15.75" thickBot="1" x14ac:dyDescent="0.3">
      <c r="B36" s="33"/>
      <c r="C36" s="572"/>
      <c r="D36" s="573"/>
      <c r="E36" s="573"/>
      <c r="F36" s="574"/>
      <c r="G36" s="576"/>
    </row>
    <row r="37" spans="2:7" ht="15" x14ac:dyDescent="0.25">
      <c r="B37" s="33"/>
      <c r="C37" s="572" t="s">
        <v>346</v>
      </c>
      <c r="D37" s="896"/>
      <c r="E37" s="896"/>
      <c r="F37" s="574"/>
      <c r="G37" s="575"/>
    </row>
    <row r="38" spans="2:7" ht="15.75" thickBot="1" x14ac:dyDescent="0.3">
      <c r="B38" s="33"/>
      <c r="C38" s="572"/>
      <c r="D38" s="896"/>
      <c r="E38" s="896"/>
      <c r="F38" s="574"/>
      <c r="G38" s="576"/>
    </row>
    <row r="39" spans="2:7" ht="15" x14ac:dyDescent="0.25">
      <c r="B39" s="33"/>
      <c r="C39" s="608" t="s">
        <v>347</v>
      </c>
      <c r="D39" s="609"/>
      <c r="E39" s="609"/>
      <c r="F39" s="609"/>
      <c r="G39" s="575"/>
    </row>
    <row r="40" spans="2:7" ht="15.75" thickBot="1" x14ac:dyDescent="0.3">
      <c r="B40" s="33"/>
      <c r="C40" s="608"/>
      <c r="D40" s="609"/>
      <c r="E40" s="609"/>
      <c r="F40" s="609"/>
      <c r="G40" s="576"/>
    </row>
    <row r="41" spans="2:7" ht="15" x14ac:dyDescent="0.25">
      <c r="B41" s="33"/>
      <c r="C41" s="608" t="s">
        <v>348</v>
      </c>
      <c r="D41" s="609"/>
      <c r="E41" s="609"/>
      <c r="F41" s="609"/>
      <c r="G41" s="575"/>
    </row>
    <row r="42" spans="2:7" ht="15.75" thickBot="1" x14ac:dyDescent="0.3">
      <c r="B42" s="35"/>
      <c r="C42" s="610"/>
      <c r="D42" s="611"/>
      <c r="E42" s="611"/>
      <c r="F42" s="611"/>
      <c r="G42" s="576"/>
    </row>
    <row r="43" spans="2:7" ht="9.75" customHeight="1" x14ac:dyDescent="0.25">
      <c r="D43" s="199"/>
      <c r="E43" s="199"/>
      <c r="F43" s="199"/>
      <c r="G43" s="229"/>
    </row>
    <row r="44" spans="2:7" ht="21.75" hidden="1" customHeight="1" x14ac:dyDescent="0.25">
      <c r="B44" s="582" t="s">
        <v>160</v>
      </c>
      <c r="C44" s="583"/>
      <c r="D44" s="612" t="s">
        <v>161</v>
      </c>
      <c r="E44" s="612"/>
      <c r="F44" s="612"/>
      <c r="G44" s="613"/>
    </row>
    <row r="45" spans="2:7" ht="15" hidden="1" x14ac:dyDescent="0.25">
      <c r="B45" s="189"/>
      <c r="C45" s="577"/>
      <c r="D45" s="578"/>
      <c r="E45" s="579"/>
      <c r="F45" s="321" t="s">
        <v>27</v>
      </c>
      <c r="G45" s="322" t="s">
        <v>27</v>
      </c>
    </row>
    <row r="46" spans="2:7" ht="15.75" hidden="1" x14ac:dyDescent="0.25">
      <c r="B46" s="190" t="s">
        <v>28</v>
      </c>
      <c r="C46" s="614" t="s">
        <v>148</v>
      </c>
      <c r="D46" s="615"/>
      <c r="E46" s="616"/>
      <c r="F46" s="235"/>
      <c r="G46" s="232"/>
    </row>
    <row r="47" spans="2:7" ht="15" hidden="1" x14ac:dyDescent="0.25">
      <c r="B47" s="33"/>
      <c r="C47" s="552" t="s">
        <v>244</v>
      </c>
      <c r="D47" s="553"/>
      <c r="E47" s="554"/>
      <c r="F47" s="171"/>
      <c r="G47" s="233"/>
    </row>
    <row r="48" spans="2:7" ht="15" hidden="1" x14ac:dyDescent="0.25">
      <c r="B48" s="33"/>
      <c r="C48" t="s">
        <v>150</v>
      </c>
      <c r="F48" s="171"/>
      <c r="G48" s="233"/>
    </row>
    <row r="49" spans="2:7" ht="15" hidden="1" x14ac:dyDescent="0.25">
      <c r="B49" s="33"/>
      <c r="C49" s="565"/>
      <c r="D49" s="499"/>
      <c r="E49" s="502"/>
      <c r="F49" s="171"/>
      <c r="G49" s="233"/>
    </row>
    <row r="50" spans="2:7" ht="15" hidden="1" x14ac:dyDescent="0.25">
      <c r="B50" s="33"/>
      <c r="C50" s="565"/>
      <c r="D50" s="499"/>
      <c r="E50" s="502"/>
      <c r="F50" s="171"/>
      <c r="G50" s="233"/>
    </row>
    <row r="51" spans="2:7" ht="15" hidden="1" x14ac:dyDescent="0.25">
      <c r="B51" s="33"/>
      <c r="C51" s="565"/>
      <c r="D51" s="499"/>
      <c r="E51" s="502"/>
      <c r="F51" s="171"/>
      <c r="G51" s="233"/>
    </row>
    <row r="52" spans="2:7" ht="15.75" hidden="1" thickBot="1" x14ac:dyDescent="0.3">
      <c r="B52" s="33"/>
      <c r="C52" s="565"/>
      <c r="D52" s="499"/>
      <c r="E52" s="502"/>
      <c r="F52" s="171"/>
      <c r="G52" s="233"/>
    </row>
    <row r="53" spans="2:7" ht="15.75" hidden="1" thickBot="1" x14ac:dyDescent="0.3">
      <c r="B53" s="33"/>
      <c r="D53" s="559"/>
      <c r="E53" s="559"/>
      <c r="F53" s="227" t="s">
        <v>243</v>
      </c>
      <c r="G53" s="38"/>
    </row>
    <row r="54" spans="2:7" ht="15.75" hidden="1" thickBot="1" x14ac:dyDescent="0.3">
      <c r="B54" s="33"/>
      <c r="D54" s="555"/>
      <c r="E54" s="555"/>
      <c r="F54" s="199" t="s">
        <v>47</v>
      </c>
      <c r="G54" s="38"/>
    </row>
    <row r="55" spans="2:7" ht="15" hidden="1" x14ac:dyDescent="0.25">
      <c r="B55" s="190" t="s">
        <v>33</v>
      </c>
      <c r="C55" s="593" t="s">
        <v>149</v>
      </c>
      <c r="D55" s="594"/>
      <c r="E55" s="595"/>
      <c r="F55" s="591"/>
      <c r="G55" s="603"/>
    </row>
    <row r="56" spans="2:7" ht="15" hidden="1" x14ac:dyDescent="0.25">
      <c r="B56" s="33"/>
      <c r="C56" s="596"/>
      <c r="D56" s="597"/>
      <c r="E56" s="598"/>
      <c r="F56" s="592"/>
      <c r="G56" s="604"/>
    </row>
    <row r="57" spans="2:7" ht="15" hidden="1" x14ac:dyDescent="0.25">
      <c r="B57" s="33"/>
      <c r="C57" s="600"/>
      <c r="D57" s="601"/>
      <c r="E57" s="602"/>
      <c r="F57" s="231"/>
      <c r="G57" s="233"/>
    </row>
    <row r="58" spans="2:7" ht="15" hidden="1" x14ac:dyDescent="0.25">
      <c r="B58" s="33"/>
      <c r="C58" s="600"/>
      <c r="D58" s="601"/>
      <c r="E58" s="602"/>
      <c r="F58" s="231"/>
      <c r="G58" s="233"/>
    </row>
    <row r="59" spans="2:7" ht="15" hidden="1" x14ac:dyDescent="0.25">
      <c r="B59" s="33"/>
      <c r="C59" s="600"/>
      <c r="D59" s="601"/>
      <c r="E59" s="602"/>
      <c r="F59" s="231"/>
      <c r="G59" s="233"/>
    </row>
    <row r="60" spans="2:7" ht="15" hidden="1" customHeight="1" x14ac:dyDescent="0.25">
      <c r="B60" s="33"/>
      <c r="C60" s="605" t="s">
        <v>151</v>
      </c>
      <c r="D60" s="606"/>
      <c r="E60" s="607"/>
      <c r="F60" s="228"/>
      <c r="G60" s="230"/>
    </row>
    <row r="61" spans="2:7" ht="15" hidden="1" x14ac:dyDescent="0.25">
      <c r="B61" s="33"/>
      <c r="C61" s="605"/>
      <c r="D61" s="606"/>
      <c r="E61" s="607"/>
      <c r="F61" s="228"/>
      <c r="G61" s="230"/>
    </row>
    <row r="62" spans="2:7" ht="15" hidden="1" x14ac:dyDescent="0.25">
      <c r="B62" s="33"/>
      <c r="C62" s="600"/>
      <c r="D62" s="601"/>
      <c r="E62" s="602"/>
      <c r="F62" s="231"/>
      <c r="G62" s="233"/>
    </row>
    <row r="63" spans="2:7" ht="15" hidden="1" x14ac:dyDescent="0.25">
      <c r="B63" s="33"/>
      <c r="C63" s="565"/>
      <c r="D63" s="499"/>
      <c r="E63" s="502"/>
      <c r="F63" s="182"/>
      <c r="G63" s="233"/>
    </row>
    <row r="64" spans="2:7" ht="15" hidden="1" x14ac:dyDescent="0.25">
      <c r="B64" s="33"/>
      <c r="C64" s="565"/>
      <c r="D64" s="499"/>
      <c r="E64" s="502"/>
      <c r="F64" s="182"/>
      <c r="G64" s="233"/>
    </row>
    <row r="65" spans="2:7" ht="15.75" hidden="1" thickBot="1" x14ac:dyDescent="0.3">
      <c r="B65" s="33"/>
      <c r="C65" s="92" t="s">
        <v>152</v>
      </c>
      <c r="D65" s="224"/>
      <c r="E65" s="224"/>
      <c r="F65" s="236"/>
      <c r="G65" s="234"/>
    </row>
    <row r="66" spans="2:7" ht="15.75" hidden="1" thickBot="1" x14ac:dyDescent="0.3">
      <c r="B66" s="33"/>
      <c r="C66" s="590" t="s">
        <v>153</v>
      </c>
      <c r="D66" s="559"/>
      <c r="E66" s="559"/>
      <c r="F66" s="559"/>
      <c r="G66" s="38"/>
    </row>
    <row r="67" spans="2:7" ht="15.75" hidden="1" thickBot="1" x14ac:dyDescent="0.3">
      <c r="B67" s="33"/>
      <c r="D67" s="555" t="s">
        <v>38</v>
      </c>
      <c r="E67" s="555"/>
      <c r="F67" s="555"/>
      <c r="G67" s="38"/>
    </row>
    <row r="68" spans="2:7" ht="15.75" hidden="1" thickBot="1" x14ac:dyDescent="0.3">
      <c r="B68" s="33"/>
      <c r="C68" s="590" t="s">
        <v>162</v>
      </c>
      <c r="D68" s="555"/>
      <c r="E68" s="555"/>
      <c r="F68" s="599"/>
      <c r="G68" s="38"/>
    </row>
    <row r="69" spans="2:7" ht="15.75" hidden="1" thickBot="1" x14ac:dyDescent="0.3">
      <c r="B69" s="33"/>
      <c r="C69" s="590" t="s">
        <v>163</v>
      </c>
      <c r="D69" s="555"/>
      <c r="E69" s="555"/>
      <c r="F69" s="599"/>
      <c r="G69" s="38"/>
    </row>
    <row r="70" spans="2:7" ht="15.75" hidden="1" thickBot="1" x14ac:dyDescent="0.3">
      <c r="B70" s="33"/>
      <c r="C70" s="590" t="s">
        <v>164</v>
      </c>
      <c r="D70" s="555"/>
      <c r="E70" s="555"/>
      <c r="F70" s="555"/>
      <c r="G70" s="38"/>
    </row>
    <row r="71" spans="2:7" ht="15.75" hidden="1" thickBot="1" x14ac:dyDescent="0.3">
      <c r="B71" s="33"/>
      <c r="C71" s="198"/>
      <c r="D71" s="199"/>
      <c r="E71" s="199"/>
      <c r="F71" s="199"/>
      <c r="G71" s="36"/>
    </row>
    <row r="72" spans="2:7" ht="15.75" hidden="1" thickBot="1" x14ac:dyDescent="0.3">
      <c r="B72" s="33"/>
      <c r="C72" s="558" t="s">
        <v>156</v>
      </c>
      <c r="D72" s="559"/>
      <c r="E72" s="559"/>
      <c r="F72" s="559"/>
      <c r="G72" s="38"/>
    </row>
    <row r="73" spans="2:7" ht="15.75" hidden="1" thickBot="1" x14ac:dyDescent="0.3">
      <c r="B73" s="33"/>
      <c r="C73" s="558" t="s">
        <v>157</v>
      </c>
      <c r="D73" s="559"/>
      <c r="E73" s="559"/>
      <c r="F73" s="559"/>
      <c r="G73" s="38"/>
    </row>
    <row r="74" spans="2:7" ht="15" hidden="1" x14ac:dyDescent="0.25">
      <c r="B74" s="33"/>
      <c r="C74" s="608" t="s">
        <v>158</v>
      </c>
      <c r="D74" s="609"/>
      <c r="E74" s="609"/>
      <c r="F74" s="609"/>
      <c r="G74" s="575"/>
    </row>
    <row r="75" spans="2:7" ht="15.75" hidden="1" thickBot="1" x14ac:dyDescent="0.3">
      <c r="B75" s="33"/>
      <c r="C75" s="608"/>
      <c r="D75" s="609"/>
      <c r="E75" s="609"/>
      <c r="F75" s="609"/>
      <c r="G75" s="576"/>
    </row>
    <row r="76" spans="2:7" ht="15" hidden="1" x14ac:dyDescent="0.25">
      <c r="B76" s="33"/>
      <c r="C76" s="608" t="s">
        <v>159</v>
      </c>
      <c r="D76" s="609"/>
      <c r="E76" s="609"/>
      <c r="F76" s="609"/>
      <c r="G76" s="575"/>
    </row>
    <row r="77" spans="2:7" ht="15.75" hidden="1" thickBot="1" x14ac:dyDescent="0.3">
      <c r="B77" s="35"/>
      <c r="C77" s="610"/>
      <c r="D77" s="611"/>
      <c r="E77" s="611"/>
      <c r="F77" s="611"/>
      <c r="G77" s="576"/>
    </row>
    <row r="78" spans="2:7" ht="15" hidden="1" x14ac:dyDescent="0.25">
      <c r="D78" s="199"/>
      <c r="E78" s="199"/>
      <c r="F78" s="199"/>
      <c r="G78" s="229"/>
    </row>
  </sheetData>
  <sheetProtection algorithmName="SHA-512" hashValue="JIx7t347Orv/hgVRJ1AF8FAFYimDySShOffKLsPmqjkFk27r/wkPKuJ4BWSFEl0Ekhmy0B4oxOPGtVM5r5YTsQ==" saltValue="uLXt4Z6QHitVzSNJs4mrDg==" spinCount="100000" sheet="1" objects="1" scenarios="1" selectLockedCells="1"/>
  <mergeCells count="71">
    <mergeCell ref="C37:F38"/>
    <mergeCell ref="G37:G38"/>
    <mergeCell ref="C76:F77"/>
    <mergeCell ref="G76:G77"/>
    <mergeCell ref="D53:E53"/>
    <mergeCell ref="C55:E56"/>
    <mergeCell ref="F55:F56"/>
    <mergeCell ref="G55:G56"/>
    <mergeCell ref="C60:E61"/>
    <mergeCell ref="C63:E63"/>
    <mergeCell ref="C70:F70"/>
    <mergeCell ref="C72:F72"/>
    <mergeCell ref="C73:F73"/>
    <mergeCell ref="C74:F75"/>
    <mergeCell ref="G74:G75"/>
    <mergeCell ref="C57:E57"/>
    <mergeCell ref="C58:E58"/>
    <mergeCell ref="C59:E59"/>
    <mergeCell ref="C51:E51"/>
    <mergeCell ref="C39:F40"/>
    <mergeCell ref="G39:G40"/>
    <mergeCell ref="C41:F42"/>
    <mergeCell ref="G41:G42"/>
    <mergeCell ref="B44:C44"/>
    <mergeCell ref="D44:G44"/>
    <mergeCell ref="C45:E45"/>
    <mergeCell ref="C46:E46"/>
    <mergeCell ref="C47:E47"/>
    <mergeCell ref="C49:E49"/>
    <mergeCell ref="C50:E50"/>
    <mergeCell ref="G19:G20"/>
    <mergeCell ref="C21:E21"/>
    <mergeCell ref="C22:E22"/>
    <mergeCell ref="C27:E27"/>
    <mergeCell ref="C23:E23"/>
    <mergeCell ref="C24:E25"/>
    <mergeCell ref="C26:E26"/>
    <mergeCell ref="C52:E52"/>
    <mergeCell ref="D54:E54"/>
    <mergeCell ref="C69:F69"/>
    <mergeCell ref="C64:E64"/>
    <mergeCell ref="C66:F66"/>
    <mergeCell ref="D67:F67"/>
    <mergeCell ref="C68:F68"/>
    <mergeCell ref="C62:E62"/>
    <mergeCell ref="D32:F32"/>
    <mergeCell ref="F19:F20"/>
    <mergeCell ref="C28:E28"/>
    <mergeCell ref="C19:E20"/>
    <mergeCell ref="C33:F33"/>
    <mergeCell ref="C16:E16"/>
    <mergeCell ref="D17:E17"/>
    <mergeCell ref="D18:E18"/>
    <mergeCell ref="C30:F30"/>
    <mergeCell ref="D31:F31"/>
    <mergeCell ref="C35:F36"/>
    <mergeCell ref="G35:G36"/>
    <mergeCell ref="B2:G2"/>
    <mergeCell ref="C6:E6"/>
    <mergeCell ref="C11:E11"/>
    <mergeCell ref="C13:E13"/>
    <mergeCell ref="C14:E14"/>
    <mergeCell ref="B5:C5"/>
    <mergeCell ref="D5:G5"/>
    <mergeCell ref="C7:E7"/>
    <mergeCell ref="B3:G3"/>
    <mergeCell ref="C12:E12"/>
    <mergeCell ref="D8:E8"/>
    <mergeCell ref="D9:E9"/>
    <mergeCell ref="D10:E10"/>
    <mergeCell ref="C15:E15"/>
  </mergeCells>
  <dataValidations count="1">
    <dataValidation type="list" allowBlank="1" showInputMessage="1" showErrorMessage="1" prompt="Select currency format" sqref="F6:G6 F45:G45" xr:uid="{00000000-0002-0000-0B00-000000000000}">
      <formula1>"€,£,£000"</formula1>
    </dataValidation>
  </dataValidations>
  <pageMargins left="0.7" right="0.7" top="0.75" bottom="0.75" header="0.3" footer="0.3"/>
  <pageSetup paperSize="9" scale="67"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6">
    <pageSetUpPr fitToPage="1"/>
  </sheetPr>
  <dimension ref="A1:M56"/>
  <sheetViews>
    <sheetView showGridLines="0" showRowColHeaders="0" workbookViewId="0">
      <selection activeCell="K5" sqref="K5"/>
    </sheetView>
  </sheetViews>
  <sheetFormatPr defaultColWidth="0" defaultRowHeight="15" zeroHeight="1" x14ac:dyDescent="0.25"/>
  <cols>
    <col min="1" max="1" width="1.85546875" customWidth="1"/>
    <col min="2" max="10" width="9.140625" customWidth="1"/>
    <col min="11" max="11" width="18.28515625" customWidth="1"/>
    <col min="12" max="12" width="1.85546875" customWidth="1"/>
    <col min="13" max="13" width="0" hidden="1" customWidth="1"/>
    <col min="14" max="16384" width="9.140625" hidden="1"/>
  </cols>
  <sheetData>
    <row r="1" spans="2:11" ht="9.75" customHeight="1" thickBot="1" x14ac:dyDescent="0.3"/>
    <row r="2" spans="2:11" ht="46.5" customHeight="1" thickBot="1" x14ac:dyDescent="0.3">
      <c r="B2" s="525" t="s">
        <v>165</v>
      </c>
      <c r="C2" s="508"/>
      <c r="D2" s="508"/>
      <c r="E2" s="508"/>
      <c r="F2" s="508"/>
      <c r="G2" s="508"/>
      <c r="H2" s="508"/>
      <c r="I2" s="508"/>
      <c r="J2" s="508"/>
      <c r="K2" s="526"/>
    </row>
    <row r="3" spans="2:11" x14ac:dyDescent="0.25">
      <c r="B3" s="507" t="s">
        <v>267</v>
      </c>
      <c r="C3" s="507"/>
      <c r="D3" s="507"/>
      <c r="E3" s="507"/>
      <c r="F3" s="507"/>
      <c r="G3" s="507"/>
      <c r="H3" s="507"/>
      <c r="I3" s="507"/>
      <c r="J3" s="507"/>
      <c r="K3" s="507"/>
    </row>
    <row r="4" spans="2:11" ht="15.75" thickBot="1" x14ac:dyDescent="0.3"/>
    <row r="5" spans="2:11" ht="22.5" customHeight="1" x14ac:dyDescent="0.25">
      <c r="B5" s="623" t="s">
        <v>34</v>
      </c>
      <c r="C5" s="624"/>
      <c r="D5" s="624"/>
      <c r="E5" s="624"/>
      <c r="F5" s="624"/>
      <c r="G5" s="624"/>
      <c r="H5" s="624"/>
      <c r="I5" s="624"/>
      <c r="J5" s="624"/>
      <c r="K5" s="323" t="s">
        <v>27</v>
      </c>
    </row>
    <row r="6" spans="2:11" x14ac:dyDescent="0.25">
      <c r="B6" s="617" t="s">
        <v>166</v>
      </c>
      <c r="C6" s="618"/>
      <c r="D6" s="618"/>
      <c r="E6" s="618"/>
      <c r="F6" s="618"/>
      <c r="G6" s="618"/>
      <c r="H6" s="618"/>
      <c r="I6" s="618"/>
      <c r="J6" s="619"/>
      <c r="K6" s="233"/>
    </row>
    <row r="7" spans="2:11" x14ac:dyDescent="0.25">
      <c r="B7" s="617" t="s">
        <v>174</v>
      </c>
      <c r="C7" s="618"/>
      <c r="D7" s="618"/>
      <c r="E7" s="618"/>
      <c r="F7" s="619"/>
      <c r="G7" s="621"/>
      <c r="H7" s="622"/>
      <c r="I7" s="238"/>
      <c r="J7" s="238"/>
      <c r="K7" s="233"/>
    </row>
    <row r="8" spans="2:11" x14ac:dyDescent="0.25">
      <c r="B8" s="617" t="s">
        <v>167</v>
      </c>
      <c r="C8" s="618"/>
      <c r="D8" s="618"/>
      <c r="E8" s="618"/>
      <c r="F8" s="618"/>
      <c r="G8" s="618"/>
      <c r="H8" s="618"/>
      <c r="I8" s="618"/>
      <c r="J8" s="619"/>
      <c r="K8" s="233"/>
    </row>
    <row r="9" spans="2:11" x14ac:dyDescent="0.25">
      <c r="B9" s="617" t="s">
        <v>168</v>
      </c>
      <c r="C9" s="618"/>
      <c r="D9" s="618"/>
      <c r="E9" s="618"/>
      <c r="F9" s="618"/>
      <c r="G9" s="618"/>
      <c r="H9" s="618"/>
      <c r="I9" s="618"/>
      <c r="J9" s="619"/>
      <c r="K9" s="233"/>
    </row>
    <row r="10" spans="2:11" x14ac:dyDescent="0.25">
      <c r="B10" s="617" t="s">
        <v>169</v>
      </c>
      <c r="C10" s="618"/>
      <c r="D10" s="618"/>
      <c r="E10" s="618"/>
      <c r="F10" s="618"/>
      <c r="G10" s="618"/>
      <c r="H10" s="618"/>
      <c r="I10" s="618"/>
      <c r="J10" s="619"/>
      <c r="K10" s="233"/>
    </row>
    <row r="11" spans="2:11" x14ac:dyDescent="0.25">
      <c r="B11" s="617" t="s">
        <v>170</v>
      </c>
      <c r="C11" s="618"/>
      <c r="D11" s="618"/>
      <c r="E11" s="618"/>
      <c r="F11" s="618"/>
      <c r="G11" s="618"/>
      <c r="H11" s="618"/>
      <c r="I11" s="618"/>
      <c r="J11" s="619"/>
      <c r="K11" s="233"/>
    </row>
    <row r="12" spans="2:11" x14ac:dyDescent="0.25">
      <c r="B12" s="617" t="s">
        <v>171</v>
      </c>
      <c r="C12" s="618"/>
      <c r="D12" s="618"/>
      <c r="E12" s="618"/>
      <c r="F12" s="618"/>
      <c r="G12" s="618"/>
      <c r="H12" s="618"/>
      <c r="I12" s="618"/>
      <c r="J12" s="619"/>
      <c r="K12" s="233"/>
    </row>
    <row r="13" spans="2:11" x14ac:dyDescent="0.25">
      <c r="B13" s="617" t="s">
        <v>172</v>
      </c>
      <c r="C13" s="618"/>
      <c r="D13" s="618"/>
      <c r="E13" s="618"/>
      <c r="F13" s="618"/>
      <c r="G13" s="618"/>
      <c r="H13" s="618"/>
      <c r="I13" s="618"/>
      <c r="J13" s="619"/>
      <c r="K13" s="233"/>
    </row>
    <row r="14" spans="2:11" x14ac:dyDescent="0.25">
      <c r="B14" s="617" t="s">
        <v>173</v>
      </c>
      <c r="C14" s="618"/>
      <c r="D14" s="618"/>
      <c r="E14" s="618"/>
      <c r="F14" s="618"/>
      <c r="G14" s="618"/>
      <c r="H14" s="618"/>
      <c r="I14" s="618"/>
      <c r="J14" s="619"/>
      <c r="K14" s="230"/>
    </row>
    <row r="15" spans="2:11" x14ac:dyDescent="0.25">
      <c r="B15" s="620"/>
      <c r="C15" s="499"/>
      <c r="D15" s="499"/>
      <c r="E15" s="499"/>
      <c r="F15" s="499"/>
      <c r="G15" s="499"/>
      <c r="H15" s="499"/>
      <c r="I15" s="499"/>
      <c r="J15" s="502"/>
      <c r="K15" s="233"/>
    </row>
    <row r="16" spans="2:11" x14ac:dyDescent="0.25">
      <c r="B16" s="620"/>
      <c r="C16" s="499"/>
      <c r="D16" s="499"/>
      <c r="E16" s="499"/>
      <c r="F16" s="499"/>
      <c r="G16" s="499"/>
      <c r="H16" s="499"/>
      <c r="I16" s="499"/>
      <c r="J16" s="502"/>
      <c r="K16" s="233"/>
    </row>
    <row r="17" spans="2:11" x14ac:dyDescent="0.25">
      <c r="B17" s="620"/>
      <c r="C17" s="499"/>
      <c r="D17" s="499"/>
      <c r="E17" s="499"/>
      <c r="F17" s="499"/>
      <c r="G17" s="499"/>
      <c r="H17" s="499"/>
      <c r="I17" s="499"/>
      <c r="J17" s="502"/>
      <c r="K17" s="233"/>
    </row>
    <row r="18" spans="2:11" x14ac:dyDescent="0.25">
      <c r="B18" s="620"/>
      <c r="C18" s="499"/>
      <c r="D18" s="499"/>
      <c r="E18" s="499"/>
      <c r="F18" s="499"/>
      <c r="G18" s="499"/>
      <c r="H18" s="499"/>
      <c r="I18" s="499"/>
      <c r="J18" s="502"/>
      <c r="K18" s="233"/>
    </row>
    <row r="19" spans="2:11" x14ac:dyDescent="0.25">
      <c r="B19" s="620"/>
      <c r="C19" s="499"/>
      <c r="D19" s="499"/>
      <c r="E19" s="499"/>
      <c r="F19" s="499"/>
      <c r="G19" s="499"/>
      <c r="H19" s="499"/>
      <c r="I19" s="499"/>
      <c r="J19" s="502"/>
      <c r="K19" s="233"/>
    </row>
    <row r="20" spans="2:11" x14ac:dyDescent="0.25">
      <c r="B20" s="620"/>
      <c r="C20" s="499"/>
      <c r="D20" s="499"/>
      <c r="E20" s="499"/>
      <c r="F20" s="499"/>
      <c r="G20" s="499"/>
      <c r="H20" s="499"/>
      <c r="I20" s="499"/>
      <c r="J20" s="502"/>
      <c r="K20" s="233"/>
    </row>
    <row r="21" spans="2:11" x14ac:dyDescent="0.25">
      <c r="B21" s="620"/>
      <c r="C21" s="499"/>
      <c r="D21" s="499"/>
      <c r="E21" s="499"/>
      <c r="F21" s="499"/>
      <c r="G21" s="499"/>
      <c r="H21" s="499"/>
      <c r="I21" s="499"/>
      <c r="J21" s="502"/>
      <c r="K21" s="233"/>
    </row>
    <row r="22" spans="2:11" x14ac:dyDescent="0.25">
      <c r="B22" s="620"/>
      <c r="C22" s="499"/>
      <c r="D22" s="499"/>
      <c r="E22" s="499"/>
      <c r="F22" s="499"/>
      <c r="G22" s="499"/>
      <c r="H22" s="499"/>
      <c r="I22" s="499"/>
      <c r="J22" s="502"/>
      <c r="K22" s="233"/>
    </row>
    <row r="23" spans="2:11" x14ac:dyDescent="0.25">
      <c r="B23" s="620"/>
      <c r="C23" s="499"/>
      <c r="D23" s="499"/>
      <c r="E23" s="499"/>
      <c r="F23" s="499"/>
      <c r="G23" s="499"/>
      <c r="H23" s="499"/>
      <c r="I23" s="499"/>
      <c r="J23" s="502"/>
      <c r="K23" s="233"/>
    </row>
    <row r="24" spans="2:11" ht="22.5" customHeight="1" x14ac:dyDescent="0.25">
      <c r="B24" s="504" t="s">
        <v>177</v>
      </c>
      <c r="C24" s="489"/>
      <c r="D24" s="489"/>
      <c r="E24" s="489"/>
      <c r="F24" s="489"/>
      <c r="G24" s="489"/>
      <c r="H24" s="489"/>
      <c r="I24" s="489"/>
      <c r="J24" s="489"/>
      <c r="K24" s="241"/>
    </row>
    <row r="25" spans="2:11" x14ac:dyDescent="0.25">
      <c r="B25" s="620"/>
      <c r="C25" s="499"/>
      <c r="D25" s="499"/>
      <c r="E25" s="499"/>
      <c r="F25" s="499"/>
      <c r="G25" s="499"/>
      <c r="H25" s="499"/>
      <c r="I25" s="499"/>
      <c r="J25" s="502"/>
      <c r="K25" s="233"/>
    </row>
    <row r="26" spans="2:11" x14ac:dyDescent="0.25">
      <c r="B26" s="620"/>
      <c r="C26" s="499"/>
      <c r="D26" s="499"/>
      <c r="E26" s="499"/>
      <c r="F26" s="499"/>
      <c r="G26" s="499"/>
      <c r="H26" s="499"/>
      <c r="I26" s="499"/>
      <c r="J26" s="502"/>
      <c r="K26" s="233"/>
    </row>
    <row r="27" spans="2:11" x14ac:dyDescent="0.25">
      <c r="B27" s="620"/>
      <c r="C27" s="499"/>
      <c r="D27" s="499"/>
      <c r="E27" s="499"/>
      <c r="F27" s="499"/>
      <c r="G27" s="499"/>
      <c r="H27" s="499"/>
      <c r="I27" s="499"/>
      <c r="J27" s="502"/>
      <c r="K27" s="233"/>
    </row>
    <row r="28" spans="2:11" x14ac:dyDescent="0.25">
      <c r="B28" s="620"/>
      <c r="C28" s="499"/>
      <c r="D28" s="499"/>
      <c r="E28" s="499"/>
      <c r="F28" s="499"/>
      <c r="G28" s="499"/>
      <c r="H28" s="499"/>
      <c r="I28" s="499"/>
      <c r="J28" s="502"/>
      <c r="K28" s="233"/>
    </row>
    <row r="29" spans="2:11" x14ac:dyDescent="0.25">
      <c r="B29" s="620"/>
      <c r="C29" s="499"/>
      <c r="D29" s="499"/>
      <c r="E29" s="499"/>
      <c r="F29" s="499"/>
      <c r="G29" s="499"/>
      <c r="H29" s="499"/>
      <c r="I29" s="499"/>
      <c r="J29" s="502"/>
      <c r="K29" s="233"/>
    </row>
    <row r="30" spans="2:11" x14ac:dyDescent="0.25">
      <c r="B30" s="620"/>
      <c r="C30" s="499"/>
      <c r="D30" s="499"/>
      <c r="E30" s="499"/>
      <c r="F30" s="499"/>
      <c r="G30" s="499"/>
      <c r="H30" s="499"/>
      <c r="I30" s="499"/>
      <c r="J30" s="502"/>
      <c r="K30" s="233"/>
    </row>
    <row r="31" spans="2:11" x14ac:dyDescent="0.25">
      <c r="B31" s="620"/>
      <c r="C31" s="499"/>
      <c r="D31" s="499"/>
      <c r="E31" s="499"/>
      <c r="F31" s="499"/>
      <c r="G31" s="499"/>
      <c r="H31" s="499"/>
      <c r="I31" s="499"/>
      <c r="J31" s="502"/>
      <c r="K31" s="233"/>
    </row>
    <row r="32" spans="2:11" x14ac:dyDescent="0.25">
      <c r="B32" s="620"/>
      <c r="C32" s="499"/>
      <c r="D32" s="499"/>
      <c r="E32" s="499"/>
      <c r="F32" s="499"/>
      <c r="G32" s="499"/>
      <c r="H32" s="499"/>
      <c r="I32" s="499"/>
      <c r="J32" s="502"/>
      <c r="K32" s="233"/>
    </row>
    <row r="33" spans="2:11" x14ac:dyDescent="0.25">
      <c r="B33" s="620"/>
      <c r="C33" s="499"/>
      <c r="D33" s="499"/>
      <c r="E33" s="499"/>
      <c r="F33" s="499"/>
      <c r="G33" s="499"/>
      <c r="H33" s="499"/>
      <c r="I33" s="499"/>
      <c r="J33" s="502"/>
      <c r="K33" s="233"/>
    </row>
    <row r="34" spans="2:11" x14ac:dyDescent="0.25">
      <c r="B34" s="620"/>
      <c r="C34" s="499"/>
      <c r="D34" s="499"/>
      <c r="E34" s="499"/>
      <c r="F34" s="499"/>
      <c r="G34" s="499"/>
      <c r="H34" s="499"/>
      <c r="I34" s="499"/>
      <c r="J34" s="502"/>
      <c r="K34" s="233"/>
    </row>
    <row r="35" spans="2:11" x14ac:dyDescent="0.25">
      <c r="B35" s="626" t="s">
        <v>178</v>
      </c>
      <c r="C35" s="627"/>
      <c r="D35" s="627"/>
      <c r="E35" s="627"/>
      <c r="F35" s="627"/>
      <c r="G35" s="627"/>
      <c r="H35" s="627"/>
      <c r="I35" s="627"/>
      <c r="J35" s="628"/>
      <c r="K35" s="230"/>
    </row>
    <row r="36" spans="2:11" x14ac:dyDescent="0.25">
      <c r="B36" s="620"/>
      <c r="C36" s="499"/>
      <c r="D36" s="499"/>
      <c r="E36" s="499"/>
      <c r="F36" s="499"/>
      <c r="G36" s="499"/>
      <c r="H36" s="499"/>
      <c r="I36" s="499"/>
      <c r="J36" s="502"/>
      <c r="K36" s="233"/>
    </row>
    <row r="37" spans="2:11" x14ac:dyDescent="0.25">
      <c r="B37" s="620"/>
      <c r="C37" s="499"/>
      <c r="D37" s="499"/>
      <c r="E37" s="499"/>
      <c r="F37" s="499"/>
      <c r="G37" s="499"/>
      <c r="H37" s="499"/>
      <c r="I37" s="499"/>
      <c r="J37" s="502"/>
      <c r="K37" s="233"/>
    </row>
    <row r="38" spans="2:11" x14ac:dyDescent="0.25">
      <c r="B38" s="620"/>
      <c r="C38" s="499"/>
      <c r="D38" s="499"/>
      <c r="E38" s="499"/>
      <c r="F38" s="499"/>
      <c r="G38" s="499"/>
      <c r="H38" s="499"/>
      <c r="I38" s="499"/>
      <c r="J38" s="502"/>
      <c r="K38" s="233"/>
    </row>
    <row r="39" spans="2:11" x14ac:dyDescent="0.25">
      <c r="B39" s="626" t="s">
        <v>176</v>
      </c>
      <c r="C39" s="627"/>
      <c r="D39" s="627"/>
      <c r="E39" s="627"/>
      <c r="F39" s="627"/>
      <c r="G39" s="627"/>
      <c r="H39" s="627"/>
      <c r="I39" s="627"/>
      <c r="J39" s="628"/>
      <c r="K39" s="230"/>
    </row>
    <row r="40" spans="2:11" x14ac:dyDescent="0.25">
      <c r="B40" s="620"/>
      <c r="C40" s="499"/>
      <c r="D40" s="499"/>
      <c r="E40" s="499"/>
      <c r="F40" s="499"/>
      <c r="G40" s="499"/>
      <c r="H40" s="499"/>
      <c r="I40" s="499"/>
      <c r="J40" s="502"/>
      <c r="K40" s="233"/>
    </row>
    <row r="41" spans="2:11" x14ac:dyDescent="0.25">
      <c r="B41" s="620"/>
      <c r="C41" s="499"/>
      <c r="D41" s="499"/>
      <c r="E41" s="499"/>
      <c r="F41" s="499"/>
      <c r="G41" s="499"/>
      <c r="H41" s="499"/>
      <c r="I41" s="499"/>
      <c r="J41" s="502"/>
      <c r="K41" s="233"/>
    </row>
    <row r="42" spans="2:11" x14ac:dyDescent="0.25">
      <c r="B42" s="620"/>
      <c r="C42" s="499"/>
      <c r="D42" s="499"/>
      <c r="E42" s="499"/>
      <c r="F42" s="499"/>
      <c r="G42" s="499"/>
      <c r="H42" s="499"/>
      <c r="I42" s="499"/>
      <c r="J42" s="502"/>
      <c r="K42" s="233"/>
    </row>
    <row r="43" spans="2:11" ht="15.75" thickBot="1" x14ac:dyDescent="0.3">
      <c r="B43" s="620"/>
      <c r="C43" s="499"/>
      <c r="D43" s="499"/>
      <c r="E43" s="499"/>
      <c r="F43" s="499"/>
      <c r="G43" s="499"/>
      <c r="H43" s="499"/>
      <c r="I43" s="499"/>
      <c r="J43" s="502"/>
      <c r="K43" s="233"/>
    </row>
    <row r="44" spans="2:11" ht="22.5" customHeight="1" thickBot="1" x14ac:dyDescent="0.3">
      <c r="B44" s="629"/>
      <c r="C44" s="630"/>
      <c r="G44" s="494" t="s">
        <v>179</v>
      </c>
      <c r="H44" s="494"/>
      <c r="I44" s="494"/>
      <c r="J44" s="494"/>
      <c r="K44" s="128" t="str">
        <f>IF(SUM(K6:K43)=0,"",SUM(K6:K43))</f>
        <v/>
      </c>
    </row>
    <row r="45" spans="2:11" ht="15.75" thickBot="1" x14ac:dyDescent="0.3">
      <c r="B45" s="239"/>
      <c r="C45" s="240"/>
      <c r="G45" s="124"/>
      <c r="H45" s="124"/>
      <c r="I45" s="124"/>
      <c r="J45" s="124"/>
      <c r="K45" s="242"/>
    </row>
    <row r="46" spans="2:11" x14ac:dyDescent="0.25">
      <c r="B46" s="625" t="s">
        <v>180</v>
      </c>
      <c r="C46" s="559"/>
      <c r="G46" s="124"/>
      <c r="H46" s="573" t="s">
        <v>181</v>
      </c>
      <c r="I46" s="573"/>
      <c r="J46" s="574"/>
      <c r="K46" s="161"/>
    </row>
    <row r="47" spans="2:11" x14ac:dyDescent="0.25">
      <c r="B47" s="141"/>
      <c r="G47" s="124"/>
      <c r="H47" s="156"/>
      <c r="I47" s="573" t="s">
        <v>284</v>
      </c>
      <c r="J47" s="574"/>
      <c r="K47" s="163"/>
    </row>
    <row r="48" spans="2:11" x14ac:dyDescent="0.25">
      <c r="B48" s="141"/>
      <c r="G48" s="124"/>
      <c r="H48" s="156"/>
      <c r="I48" s="573" t="s">
        <v>285</v>
      </c>
      <c r="J48" s="574"/>
      <c r="K48" s="163"/>
    </row>
    <row r="49" spans="2:11" x14ac:dyDescent="0.25">
      <c r="B49" s="141"/>
      <c r="G49" s="124"/>
      <c r="H49" s="156"/>
      <c r="I49" s="573" t="s">
        <v>286</v>
      </c>
      <c r="J49" s="574"/>
      <c r="K49" s="163"/>
    </row>
    <row r="50" spans="2:11" x14ac:dyDescent="0.25">
      <c r="B50" s="141"/>
      <c r="G50" s="124"/>
      <c r="H50" s="156"/>
      <c r="I50" s="573" t="s">
        <v>287</v>
      </c>
      <c r="J50" s="574"/>
      <c r="K50" s="163"/>
    </row>
    <row r="51" spans="2:11" x14ac:dyDescent="0.25">
      <c r="B51" s="141"/>
      <c r="G51" s="124"/>
      <c r="H51" s="156"/>
      <c r="I51" s="573" t="s">
        <v>288</v>
      </c>
      <c r="J51" s="574"/>
      <c r="K51" s="163"/>
    </row>
    <row r="52" spans="2:11" x14ac:dyDescent="0.25">
      <c r="B52" s="141"/>
      <c r="G52" s="124"/>
      <c r="H52" s="156"/>
      <c r="I52" s="573" t="s">
        <v>289</v>
      </c>
      <c r="J52" s="574"/>
      <c r="K52" s="163"/>
    </row>
    <row r="53" spans="2:11" x14ac:dyDescent="0.25">
      <c r="B53" s="141"/>
      <c r="G53" s="124"/>
      <c r="H53" s="156"/>
      <c r="I53" s="573" t="s">
        <v>290</v>
      </c>
      <c r="J53" s="574"/>
      <c r="K53" s="163"/>
    </row>
    <row r="54" spans="2:11" ht="15.75" thickBot="1" x14ac:dyDescent="0.3">
      <c r="B54" s="141"/>
      <c r="G54" s="124"/>
      <c r="H54" s="156"/>
      <c r="I54" s="573" t="s">
        <v>291</v>
      </c>
      <c r="J54" s="574"/>
      <c r="K54" s="165"/>
    </row>
    <row r="55" spans="2:11" ht="22.5" customHeight="1" thickBot="1" x14ac:dyDescent="0.3">
      <c r="B55" s="142"/>
      <c r="C55" s="85"/>
      <c r="D55" s="85"/>
      <c r="E55" s="85"/>
      <c r="F55" s="85"/>
      <c r="G55" s="497" t="s">
        <v>182</v>
      </c>
      <c r="H55" s="497"/>
      <c r="I55" s="497"/>
      <c r="J55" s="498"/>
      <c r="K55" s="128" t="str">
        <f>IF(SUM(K46:K54)=0,"",SUM(K46:K54))</f>
        <v/>
      </c>
    </row>
    <row r="56" spans="2:11" ht="9.75" customHeight="1" x14ac:dyDescent="0.25"/>
  </sheetData>
  <sheetProtection algorithmName="SHA-512" hashValue="CGyKRXu+cOxDOB/Z1/Cupq43xI9bgujfzMDMJRaLyObizwDcS45BKCMz4IXibRcDc7jqom/A36zLk9/+VYQY3w==" saltValue="HvOGnXB7beyfEOcdN1u3FA==" spinCount="100000" sheet="1" objects="1" scenarios="1" selectLockedCells="1"/>
  <mergeCells count="55">
    <mergeCell ref="B16:J16"/>
    <mergeCell ref="B17:J17"/>
    <mergeCell ref="B18:J18"/>
    <mergeCell ref="B37:J37"/>
    <mergeCell ref="B38:J38"/>
    <mergeCell ref="B19:J19"/>
    <mergeCell ref="B22:J22"/>
    <mergeCell ref="B27:J27"/>
    <mergeCell ref="B28:J28"/>
    <mergeCell ref="B23:J23"/>
    <mergeCell ref="B26:J26"/>
    <mergeCell ref="B24:J24"/>
    <mergeCell ref="B25:J25"/>
    <mergeCell ref="B20:J20"/>
    <mergeCell ref="B21:J21"/>
    <mergeCell ref="B39:J39"/>
    <mergeCell ref="B44:C44"/>
    <mergeCell ref="B29:J29"/>
    <mergeCell ref="B30:J30"/>
    <mergeCell ref="B31:J31"/>
    <mergeCell ref="B32:J32"/>
    <mergeCell ref="B34:J34"/>
    <mergeCell ref="B35:J35"/>
    <mergeCell ref="B36:J36"/>
    <mergeCell ref="B33:J33"/>
    <mergeCell ref="G55:J55"/>
    <mergeCell ref="B43:J43"/>
    <mergeCell ref="B40:J40"/>
    <mergeCell ref="B41:J41"/>
    <mergeCell ref="B42:J42"/>
    <mergeCell ref="I53:J53"/>
    <mergeCell ref="I54:J54"/>
    <mergeCell ref="B46:C46"/>
    <mergeCell ref="H46:J46"/>
    <mergeCell ref="I52:J52"/>
    <mergeCell ref="I47:J47"/>
    <mergeCell ref="I48:J48"/>
    <mergeCell ref="I49:J49"/>
    <mergeCell ref="I50:J50"/>
    <mergeCell ref="I51:J51"/>
    <mergeCell ref="G44:J44"/>
    <mergeCell ref="B2:K2"/>
    <mergeCell ref="B12:J12"/>
    <mergeCell ref="B13:J13"/>
    <mergeCell ref="B14:J14"/>
    <mergeCell ref="B15:J15"/>
    <mergeCell ref="B6:J6"/>
    <mergeCell ref="B8:J8"/>
    <mergeCell ref="B9:J9"/>
    <mergeCell ref="B10:J10"/>
    <mergeCell ref="B11:J11"/>
    <mergeCell ref="B7:F7"/>
    <mergeCell ref="G7:H7"/>
    <mergeCell ref="B3:K3"/>
    <mergeCell ref="B5:J5"/>
  </mergeCells>
  <dataValidations count="1">
    <dataValidation type="list" allowBlank="1" showInputMessage="1" showErrorMessage="1" prompt="Select currency format" sqref="K5" xr:uid="{00000000-0002-0000-0C00-000000000000}">
      <formula1>"€,£,£000"</formula1>
    </dataValidation>
  </dataValidations>
  <pageMargins left="0.7" right="0.7" top="0.75" bottom="0.75" header="0.3" footer="0.3"/>
  <pageSetup paperSize="9" scale="85"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7">
    <pageSetUpPr fitToPage="1"/>
  </sheetPr>
  <dimension ref="A1:M28"/>
  <sheetViews>
    <sheetView showGridLines="0" showRowColHeaders="0" workbookViewId="0">
      <selection activeCell="B10" sqref="B10:E10"/>
    </sheetView>
  </sheetViews>
  <sheetFormatPr defaultColWidth="0" defaultRowHeight="15" zeroHeight="1" x14ac:dyDescent="0.25"/>
  <cols>
    <col min="1" max="1" width="1.85546875" customWidth="1"/>
    <col min="2" max="5" width="9.140625" customWidth="1"/>
    <col min="6" max="6" width="14.28515625" customWidth="1"/>
    <col min="7" max="8" width="7.140625" customWidth="1"/>
    <col min="9" max="9" width="14.140625" customWidth="1"/>
    <col min="10" max="10" width="24.28515625" customWidth="1"/>
    <col min="11" max="12" width="14.28515625" customWidth="1"/>
    <col min="13" max="13" width="1.85546875" customWidth="1"/>
    <col min="14" max="16384" width="9.140625" hidden="1"/>
  </cols>
  <sheetData>
    <row r="1" spans="2:12" ht="9.75" customHeight="1" thickBot="1" x14ac:dyDescent="0.3"/>
    <row r="2" spans="2:12" x14ac:dyDescent="0.25">
      <c r="B2" s="646" t="s">
        <v>183</v>
      </c>
      <c r="C2" s="647"/>
      <c r="D2" s="647"/>
      <c r="E2" s="647"/>
      <c r="F2" s="647"/>
      <c r="G2" s="647"/>
      <c r="H2" s="647"/>
      <c r="I2" s="647"/>
      <c r="J2" s="647"/>
      <c r="K2" s="647"/>
      <c r="L2" s="648"/>
    </row>
    <row r="3" spans="2:12" ht="15.75" thickBot="1" x14ac:dyDescent="0.3">
      <c r="B3" s="649"/>
      <c r="C3" s="650"/>
      <c r="D3" s="650"/>
      <c r="E3" s="650"/>
      <c r="F3" s="650"/>
      <c r="G3" s="650"/>
      <c r="H3" s="650"/>
      <c r="I3" s="650"/>
      <c r="J3" s="650"/>
      <c r="K3" s="650"/>
      <c r="L3" s="651"/>
    </row>
    <row r="4" spans="2:12" x14ac:dyDescent="0.25">
      <c r="B4" s="507" t="s">
        <v>268</v>
      </c>
      <c r="C4" s="507"/>
      <c r="D4" s="507"/>
      <c r="E4" s="507"/>
      <c r="F4" s="507"/>
      <c r="G4" s="507"/>
      <c r="H4" s="507"/>
      <c r="I4" s="507"/>
      <c r="J4" s="507"/>
      <c r="K4" s="507"/>
      <c r="L4" s="507"/>
    </row>
    <row r="5" spans="2:12" ht="15.75" thickBot="1" x14ac:dyDescent="0.3">
      <c r="G5" s="652"/>
      <c r="H5" s="652"/>
    </row>
    <row r="6" spans="2:12" ht="15" customHeight="1" thickBot="1" x14ac:dyDescent="0.3">
      <c r="B6" s="653" t="s">
        <v>187</v>
      </c>
      <c r="C6" s="653"/>
      <c r="D6" s="653"/>
      <c r="E6" s="653"/>
      <c r="F6" s="653" t="s">
        <v>186</v>
      </c>
      <c r="G6" s="656" t="s">
        <v>185</v>
      </c>
      <c r="H6" s="656"/>
      <c r="I6" s="661" t="s">
        <v>184</v>
      </c>
      <c r="J6" s="662"/>
      <c r="K6" s="663"/>
      <c r="L6" s="653" t="s">
        <v>182</v>
      </c>
    </row>
    <row r="7" spans="2:12" ht="16.5" customHeight="1" thickBot="1" x14ac:dyDescent="0.3">
      <c r="B7" s="654"/>
      <c r="C7" s="654"/>
      <c r="D7" s="654"/>
      <c r="E7" s="654"/>
      <c r="F7" s="654"/>
      <c r="G7" s="657"/>
      <c r="H7" s="657"/>
      <c r="I7" s="657" t="s">
        <v>188</v>
      </c>
      <c r="J7" s="659" t="s">
        <v>189</v>
      </c>
      <c r="K7" s="660"/>
      <c r="L7" s="654"/>
    </row>
    <row r="8" spans="2:12" ht="16.5" customHeight="1" thickBot="1" x14ac:dyDescent="0.3">
      <c r="B8" s="655"/>
      <c r="C8" s="655"/>
      <c r="D8" s="655"/>
      <c r="E8" s="655"/>
      <c r="F8" s="655"/>
      <c r="G8" s="658"/>
      <c r="H8" s="658"/>
      <c r="I8" s="658"/>
      <c r="J8" s="160" t="s">
        <v>123</v>
      </c>
      <c r="K8" s="160" t="s">
        <v>190</v>
      </c>
      <c r="L8" s="655"/>
    </row>
    <row r="9" spans="2:12" ht="15.75" customHeight="1" thickBot="1" x14ac:dyDescent="0.3">
      <c r="B9" s="157"/>
      <c r="C9" s="158"/>
      <c r="D9" s="158"/>
      <c r="E9" s="159"/>
      <c r="F9" s="324" t="s">
        <v>27</v>
      </c>
      <c r="G9" s="644" t="s">
        <v>27</v>
      </c>
      <c r="H9" s="645"/>
      <c r="I9" s="324" t="s">
        <v>27</v>
      </c>
      <c r="J9" s="288"/>
      <c r="K9" s="324" t="s">
        <v>27</v>
      </c>
      <c r="L9" s="324" t="s">
        <v>27</v>
      </c>
    </row>
    <row r="10" spans="2:12" ht="22.5" customHeight="1" x14ac:dyDescent="0.25">
      <c r="B10" s="641"/>
      <c r="C10" s="642"/>
      <c r="D10" s="642"/>
      <c r="E10" s="643"/>
      <c r="F10" s="161"/>
      <c r="G10" s="635"/>
      <c r="H10" s="636"/>
      <c r="I10" s="161"/>
      <c r="J10" s="162"/>
      <c r="K10" s="161"/>
      <c r="L10" s="200"/>
    </row>
    <row r="11" spans="2:12" ht="22.5" customHeight="1" x14ac:dyDescent="0.25">
      <c r="B11" s="539"/>
      <c r="C11" s="481"/>
      <c r="D11" s="481"/>
      <c r="E11" s="631"/>
      <c r="F11" s="163"/>
      <c r="G11" s="637"/>
      <c r="H11" s="638"/>
      <c r="I11" s="163"/>
      <c r="J11" s="164"/>
      <c r="K11" s="163"/>
      <c r="L11" s="200"/>
    </row>
    <row r="12" spans="2:12" ht="22.5" customHeight="1" x14ac:dyDescent="0.25">
      <c r="B12" s="539"/>
      <c r="C12" s="481"/>
      <c r="D12" s="481"/>
      <c r="E12" s="631"/>
      <c r="F12" s="163"/>
      <c r="G12" s="637"/>
      <c r="H12" s="638"/>
      <c r="I12" s="163"/>
      <c r="J12" s="164"/>
      <c r="K12" s="163"/>
      <c r="L12" s="200"/>
    </row>
    <row r="13" spans="2:12" ht="22.5" customHeight="1" x14ac:dyDescent="0.25">
      <c r="B13" s="539"/>
      <c r="C13" s="481"/>
      <c r="D13" s="481"/>
      <c r="E13" s="631"/>
      <c r="F13" s="163"/>
      <c r="G13" s="637"/>
      <c r="H13" s="638"/>
      <c r="I13" s="163"/>
      <c r="J13" s="164"/>
      <c r="K13" s="163"/>
      <c r="L13" s="200"/>
    </row>
    <row r="14" spans="2:12" ht="22.5" customHeight="1" x14ac:dyDescent="0.25">
      <c r="B14" s="539"/>
      <c r="C14" s="481"/>
      <c r="D14" s="481"/>
      <c r="E14" s="631"/>
      <c r="F14" s="163"/>
      <c r="G14" s="637"/>
      <c r="H14" s="638"/>
      <c r="I14" s="163"/>
      <c r="J14" s="164"/>
      <c r="K14" s="163"/>
      <c r="L14" s="200"/>
    </row>
    <row r="15" spans="2:12" ht="22.5" customHeight="1" x14ac:dyDescent="0.25">
      <c r="B15" s="539"/>
      <c r="C15" s="481"/>
      <c r="D15" s="481"/>
      <c r="E15" s="631"/>
      <c r="F15" s="163"/>
      <c r="G15" s="637"/>
      <c r="H15" s="638"/>
      <c r="I15" s="163"/>
      <c r="J15" s="164"/>
      <c r="K15" s="163"/>
      <c r="L15" s="200"/>
    </row>
    <row r="16" spans="2:12" ht="22.5" customHeight="1" x14ac:dyDescent="0.25">
      <c r="B16" s="539"/>
      <c r="C16" s="481"/>
      <c r="D16" s="481"/>
      <c r="E16" s="631"/>
      <c r="F16" s="163"/>
      <c r="G16" s="637"/>
      <c r="H16" s="638"/>
      <c r="I16" s="163"/>
      <c r="J16" s="164"/>
      <c r="K16" s="163"/>
      <c r="L16" s="200"/>
    </row>
    <row r="17" spans="2:12" ht="22.5" customHeight="1" x14ac:dyDescent="0.25">
      <c r="B17" s="539"/>
      <c r="C17" s="481"/>
      <c r="D17" s="481"/>
      <c r="E17" s="631"/>
      <c r="F17" s="163"/>
      <c r="G17" s="637"/>
      <c r="H17" s="638"/>
      <c r="I17" s="163"/>
      <c r="J17" s="164"/>
      <c r="K17" s="163"/>
      <c r="L17" s="200"/>
    </row>
    <row r="18" spans="2:12" ht="22.5" customHeight="1" x14ac:dyDescent="0.25">
      <c r="B18" s="539"/>
      <c r="C18" s="481"/>
      <c r="D18" s="481"/>
      <c r="E18" s="631"/>
      <c r="F18" s="163"/>
      <c r="G18" s="637"/>
      <c r="H18" s="638"/>
      <c r="I18" s="163"/>
      <c r="J18" s="164"/>
      <c r="K18" s="163"/>
      <c r="L18" s="200"/>
    </row>
    <row r="19" spans="2:12" ht="22.5" customHeight="1" x14ac:dyDescent="0.25">
      <c r="B19" s="539"/>
      <c r="C19" s="481"/>
      <c r="D19" s="481"/>
      <c r="E19" s="631"/>
      <c r="F19" s="163"/>
      <c r="G19" s="637"/>
      <c r="H19" s="638"/>
      <c r="I19" s="163"/>
      <c r="J19" s="164"/>
      <c r="K19" s="163"/>
      <c r="L19" s="200"/>
    </row>
    <row r="20" spans="2:12" ht="22.5" customHeight="1" x14ac:dyDescent="0.25">
      <c r="B20" s="539"/>
      <c r="C20" s="481"/>
      <c r="D20" s="481"/>
      <c r="E20" s="631"/>
      <c r="F20" s="163"/>
      <c r="G20" s="637"/>
      <c r="H20" s="638"/>
      <c r="I20" s="163"/>
      <c r="J20" s="164"/>
      <c r="K20" s="163"/>
      <c r="L20" s="200"/>
    </row>
    <row r="21" spans="2:12" ht="22.5" customHeight="1" x14ac:dyDescent="0.25">
      <c r="B21" s="539"/>
      <c r="C21" s="481"/>
      <c r="D21" s="481"/>
      <c r="E21" s="631"/>
      <c r="F21" s="163"/>
      <c r="G21" s="637"/>
      <c r="H21" s="638"/>
      <c r="I21" s="163"/>
      <c r="J21" s="164"/>
      <c r="K21" s="163"/>
      <c r="L21" s="200"/>
    </row>
    <row r="22" spans="2:12" ht="22.5" customHeight="1" x14ac:dyDescent="0.25">
      <c r="B22" s="539"/>
      <c r="C22" s="481"/>
      <c r="D22" s="481"/>
      <c r="E22" s="631"/>
      <c r="F22" s="163"/>
      <c r="G22" s="637"/>
      <c r="H22" s="638"/>
      <c r="I22" s="163"/>
      <c r="J22" s="164"/>
      <c r="K22" s="163"/>
      <c r="L22" s="200"/>
    </row>
    <row r="23" spans="2:12" ht="22.5" customHeight="1" x14ac:dyDescent="0.25">
      <c r="B23" s="539"/>
      <c r="C23" s="481"/>
      <c r="D23" s="481"/>
      <c r="E23" s="631"/>
      <c r="F23" s="163"/>
      <c r="G23" s="637"/>
      <c r="H23" s="638"/>
      <c r="I23" s="163"/>
      <c r="J23" s="164"/>
      <c r="K23" s="163"/>
      <c r="L23" s="200"/>
    </row>
    <row r="24" spans="2:12" ht="22.5" customHeight="1" x14ac:dyDescent="0.25">
      <c r="B24" s="539"/>
      <c r="C24" s="481"/>
      <c r="D24" s="481"/>
      <c r="E24" s="631"/>
      <c r="F24" s="163"/>
      <c r="G24" s="637"/>
      <c r="H24" s="638"/>
      <c r="I24" s="163"/>
      <c r="J24" s="164"/>
      <c r="K24" s="163"/>
      <c r="L24" s="200"/>
    </row>
    <row r="25" spans="2:12" ht="22.5" customHeight="1" x14ac:dyDescent="0.25">
      <c r="B25" s="539"/>
      <c r="C25" s="481"/>
      <c r="D25" s="481"/>
      <c r="E25" s="631"/>
      <c r="F25" s="163"/>
      <c r="G25" s="637"/>
      <c r="H25" s="638"/>
      <c r="I25" s="163"/>
      <c r="J25" s="164"/>
      <c r="K25" s="163"/>
      <c r="L25" s="200"/>
    </row>
    <row r="26" spans="2:12" ht="22.5" customHeight="1" x14ac:dyDescent="0.25">
      <c r="B26" s="539"/>
      <c r="C26" s="481"/>
      <c r="D26" s="481"/>
      <c r="E26" s="631"/>
      <c r="F26" s="163"/>
      <c r="G26" s="637"/>
      <c r="H26" s="638"/>
      <c r="I26" s="163"/>
      <c r="J26" s="164"/>
      <c r="K26" s="163"/>
      <c r="L26" s="200"/>
    </row>
    <row r="27" spans="2:12" ht="22.5" customHeight="1" thickBot="1" x14ac:dyDescent="0.3">
      <c r="B27" s="632"/>
      <c r="C27" s="633"/>
      <c r="D27" s="633"/>
      <c r="E27" s="634"/>
      <c r="F27" s="165"/>
      <c r="G27" s="639"/>
      <c r="H27" s="640"/>
      <c r="I27" s="165"/>
      <c r="J27" s="166"/>
      <c r="K27" s="165"/>
      <c r="L27" s="201"/>
    </row>
    <row r="28" spans="2:12" ht="9.75" customHeight="1" x14ac:dyDescent="0.25"/>
  </sheetData>
  <sheetProtection algorithmName="SHA-512" hashValue="eXN7VCmyVxfyFAYZ8CYHPvIfp2GFfJArk4FCWBbdeUErOn0k6FFg2AbsaIOBHk8JTC/fsTL13pR7uiHGbvwkLA==" saltValue="9xdUm1dHyXKyNHSlq3Gizw==" spinCount="100000" sheet="1" objects="1" scenarios="1" selectLockedCells="1"/>
  <mergeCells count="47">
    <mergeCell ref="B2:L3"/>
    <mergeCell ref="G5:H5"/>
    <mergeCell ref="F6:F8"/>
    <mergeCell ref="G6:H8"/>
    <mergeCell ref="L6:L8"/>
    <mergeCell ref="B6:E8"/>
    <mergeCell ref="J7:K7"/>
    <mergeCell ref="I6:K6"/>
    <mergeCell ref="I7:I8"/>
    <mergeCell ref="B4:L4"/>
    <mergeCell ref="B10:E10"/>
    <mergeCell ref="B11:E11"/>
    <mergeCell ref="B12:E12"/>
    <mergeCell ref="B13:E13"/>
    <mergeCell ref="G9:H9"/>
    <mergeCell ref="G13:H13"/>
    <mergeCell ref="B15:E15"/>
    <mergeCell ref="B16:E16"/>
    <mergeCell ref="B17:E17"/>
    <mergeCell ref="B18:E18"/>
    <mergeCell ref="B19:E19"/>
    <mergeCell ref="G20:H20"/>
    <mergeCell ref="G21:H21"/>
    <mergeCell ref="G22:H22"/>
    <mergeCell ref="G23:H23"/>
    <mergeCell ref="G14:H14"/>
    <mergeCell ref="G15:H15"/>
    <mergeCell ref="G16:H16"/>
    <mergeCell ref="G17:H17"/>
    <mergeCell ref="G18:H18"/>
    <mergeCell ref="G19:H19"/>
    <mergeCell ref="B26:E26"/>
    <mergeCell ref="B27:E27"/>
    <mergeCell ref="G10:H10"/>
    <mergeCell ref="G11:H11"/>
    <mergeCell ref="G12:H12"/>
    <mergeCell ref="G26:H26"/>
    <mergeCell ref="G27:H27"/>
    <mergeCell ref="G24:H24"/>
    <mergeCell ref="G25:H25"/>
    <mergeCell ref="B20:E20"/>
    <mergeCell ref="B14:E14"/>
    <mergeCell ref="B21:E21"/>
    <mergeCell ref="B22:E22"/>
    <mergeCell ref="B23:E23"/>
    <mergeCell ref="B24:E24"/>
    <mergeCell ref="B25:E25"/>
  </mergeCells>
  <dataValidations count="1">
    <dataValidation type="list" allowBlank="1" showInputMessage="1" showErrorMessage="1" prompt="Select currency format" sqref="K9:L9 F9:I9" xr:uid="{00000000-0002-0000-0D00-000000000000}">
      <formula1>"€,£,£000"</formula1>
    </dataValidation>
  </dataValidations>
  <pageMargins left="0.7" right="0.7" top="0.75" bottom="0.75" header="0.3" footer="0.3"/>
  <pageSetup paperSize="9" scale="65"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8">
    <pageSetUpPr fitToPage="1"/>
  </sheetPr>
  <dimension ref="A1:J44"/>
  <sheetViews>
    <sheetView showGridLines="0" showRowColHeaders="0" zoomScaleNormal="100" workbookViewId="0">
      <selection activeCell="G6" sqref="G6"/>
    </sheetView>
  </sheetViews>
  <sheetFormatPr defaultColWidth="0" defaultRowHeight="15" zeroHeight="1" x14ac:dyDescent="0.25"/>
  <cols>
    <col min="1" max="1" width="1.85546875" customWidth="1"/>
    <col min="2" max="6" width="9.140625" customWidth="1"/>
    <col min="7" max="7" width="14.28515625" customWidth="1"/>
    <col min="8" max="8" width="9.140625" customWidth="1"/>
    <col min="9" max="9" width="14.28515625" customWidth="1"/>
    <col min="10" max="10" width="1.85546875" customWidth="1"/>
    <col min="11" max="16384" width="9.140625" hidden="1"/>
  </cols>
  <sheetData>
    <row r="1" spans="2:9" ht="9.75" customHeight="1" thickBot="1" x14ac:dyDescent="0.3"/>
    <row r="2" spans="2:9" ht="24" thickBot="1" x14ac:dyDescent="0.3">
      <c r="B2" s="672" t="s">
        <v>209</v>
      </c>
      <c r="C2" s="673"/>
      <c r="D2" s="673"/>
      <c r="E2" s="673"/>
      <c r="F2" s="673"/>
      <c r="G2" s="673"/>
      <c r="H2" s="673"/>
      <c r="I2" s="674"/>
    </row>
    <row r="3" spans="2:9" x14ac:dyDescent="0.25">
      <c r="B3" s="507" t="s">
        <v>269</v>
      </c>
      <c r="C3" s="507"/>
      <c r="D3" s="507"/>
      <c r="E3" s="507"/>
      <c r="F3" s="507"/>
      <c r="G3" s="507"/>
      <c r="H3" s="507"/>
      <c r="I3" s="507"/>
    </row>
    <row r="4" spans="2:9" ht="9.75" customHeight="1" thickBot="1" x14ac:dyDescent="0.3"/>
    <row r="5" spans="2:9" x14ac:dyDescent="0.25">
      <c r="B5" s="243"/>
      <c r="C5" s="244"/>
      <c r="D5" s="244"/>
      <c r="E5" s="244"/>
      <c r="F5" s="244"/>
      <c r="G5" s="245" t="s">
        <v>210</v>
      </c>
      <c r="H5" s="246"/>
      <c r="I5" s="247" t="s">
        <v>211</v>
      </c>
    </row>
    <row r="6" spans="2:9" x14ac:dyDescent="0.25">
      <c r="B6" s="675" t="s">
        <v>28</v>
      </c>
      <c r="C6" s="676"/>
      <c r="D6" s="676"/>
      <c r="E6" s="676"/>
      <c r="F6" s="677"/>
      <c r="G6" s="325" t="s">
        <v>27</v>
      </c>
      <c r="H6" s="248"/>
      <c r="I6" s="322" t="s">
        <v>27</v>
      </c>
    </row>
    <row r="7" spans="2:9" x14ac:dyDescent="0.25">
      <c r="B7" s="141"/>
      <c r="G7" s="222"/>
      <c r="I7" s="84"/>
    </row>
    <row r="8" spans="2:9" x14ac:dyDescent="0.25">
      <c r="B8" s="671" t="s">
        <v>212</v>
      </c>
      <c r="C8" s="553"/>
      <c r="D8" s="553"/>
      <c r="E8" s="553"/>
      <c r="F8" s="554"/>
      <c r="G8" s="171"/>
      <c r="I8" s="172"/>
    </row>
    <row r="9" spans="2:9" x14ac:dyDescent="0.25">
      <c r="B9" s="671" t="s">
        <v>213</v>
      </c>
      <c r="C9" s="553"/>
      <c r="D9" s="553"/>
      <c r="E9" s="553"/>
      <c r="F9" s="554"/>
      <c r="G9" s="171"/>
      <c r="I9" s="172"/>
    </row>
    <row r="10" spans="2:9" x14ac:dyDescent="0.25">
      <c r="B10" s="665" t="s">
        <v>214</v>
      </c>
      <c r="C10" s="666"/>
      <c r="D10" s="666"/>
      <c r="E10" s="666"/>
      <c r="F10" s="667"/>
      <c r="G10" s="171"/>
      <c r="I10" s="172"/>
    </row>
    <row r="11" spans="2:9" x14ac:dyDescent="0.25">
      <c r="B11" s="671" t="s">
        <v>215</v>
      </c>
      <c r="C11" s="553"/>
      <c r="D11" s="553"/>
      <c r="E11" s="553"/>
      <c r="F11" s="554"/>
      <c r="G11" s="171"/>
      <c r="I11" s="172"/>
    </row>
    <row r="12" spans="2:9" x14ac:dyDescent="0.25">
      <c r="B12" s="665" t="s">
        <v>216</v>
      </c>
      <c r="C12" s="666"/>
      <c r="D12" s="666"/>
      <c r="E12" s="666"/>
      <c r="F12" s="667"/>
      <c r="G12" s="171"/>
      <c r="I12" s="172"/>
    </row>
    <row r="13" spans="2:9" x14ac:dyDescent="0.25">
      <c r="B13" s="665" t="s">
        <v>78</v>
      </c>
      <c r="C13" s="666"/>
      <c r="D13" s="666"/>
      <c r="E13" s="666"/>
      <c r="F13" s="667"/>
      <c r="G13" s="171"/>
      <c r="I13" s="172"/>
    </row>
    <row r="14" spans="2:9" x14ac:dyDescent="0.25">
      <c r="B14" s="665" t="s">
        <v>217</v>
      </c>
      <c r="C14" s="666"/>
      <c r="D14" s="666"/>
      <c r="E14" s="666"/>
      <c r="F14" s="667"/>
      <c r="G14" s="171"/>
      <c r="I14" s="172"/>
    </row>
    <row r="15" spans="2:9" x14ac:dyDescent="0.25">
      <c r="B15" s="665" t="s">
        <v>218</v>
      </c>
      <c r="C15" s="666"/>
      <c r="D15" s="666"/>
      <c r="E15" s="666"/>
      <c r="F15" s="667"/>
      <c r="G15" s="171"/>
      <c r="I15" s="172"/>
    </row>
    <row r="16" spans="2:9" x14ac:dyDescent="0.25">
      <c r="B16" s="668"/>
      <c r="C16" s="669"/>
      <c r="D16" s="669"/>
      <c r="E16" s="669"/>
      <c r="F16" s="670"/>
      <c r="G16" s="222"/>
      <c r="I16" s="84"/>
    </row>
    <row r="17" spans="2:9" x14ac:dyDescent="0.25">
      <c r="B17" s="671" t="s">
        <v>219</v>
      </c>
      <c r="C17" s="553"/>
      <c r="D17" s="553"/>
      <c r="E17" s="553"/>
      <c r="F17" s="554"/>
      <c r="G17" s="222"/>
      <c r="I17" s="84"/>
    </row>
    <row r="18" spans="2:9" x14ac:dyDescent="0.25">
      <c r="B18" s="539"/>
      <c r="C18" s="481"/>
      <c r="D18" s="481"/>
      <c r="E18" s="481"/>
      <c r="F18" s="491"/>
      <c r="G18" s="171"/>
      <c r="I18" s="172"/>
    </row>
    <row r="19" spans="2:9" x14ac:dyDescent="0.25">
      <c r="B19" s="539"/>
      <c r="C19" s="481"/>
      <c r="D19" s="481"/>
      <c r="E19" s="481"/>
      <c r="F19" s="491"/>
      <c r="G19" s="171"/>
      <c r="I19" s="172"/>
    </row>
    <row r="20" spans="2:9" x14ac:dyDescent="0.25">
      <c r="B20" s="539"/>
      <c r="C20" s="481"/>
      <c r="D20" s="481"/>
      <c r="E20" s="481"/>
      <c r="F20" s="491"/>
      <c r="G20" s="171"/>
      <c r="I20" s="172"/>
    </row>
    <row r="21" spans="2:9" x14ac:dyDescent="0.25">
      <c r="B21" s="539"/>
      <c r="C21" s="481"/>
      <c r="D21" s="481"/>
      <c r="E21" s="481"/>
      <c r="F21" s="491"/>
      <c r="G21" s="171"/>
      <c r="I21" s="172"/>
    </row>
    <row r="22" spans="2:9" x14ac:dyDescent="0.25">
      <c r="B22" s="539"/>
      <c r="C22" s="481"/>
      <c r="D22" s="481"/>
      <c r="E22" s="481"/>
      <c r="F22" s="491"/>
      <c r="G22" s="171"/>
      <c r="I22" s="172"/>
    </row>
    <row r="23" spans="2:9" x14ac:dyDescent="0.25">
      <c r="B23" s="539"/>
      <c r="C23" s="481"/>
      <c r="D23" s="481"/>
      <c r="E23" s="481"/>
      <c r="F23" s="491"/>
      <c r="G23" s="171"/>
      <c r="I23" s="172"/>
    </row>
    <row r="24" spans="2:9" x14ac:dyDescent="0.25">
      <c r="B24" s="539"/>
      <c r="C24" s="481"/>
      <c r="D24" s="481"/>
      <c r="E24" s="481"/>
      <c r="F24" s="491"/>
      <c r="G24" s="171"/>
      <c r="I24" s="172"/>
    </row>
    <row r="25" spans="2:9" x14ac:dyDescent="0.25">
      <c r="B25" s="539"/>
      <c r="C25" s="481"/>
      <c r="D25" s="481"/>
      <c r="E25" s="481"/>
      <c r="F25" s="491"/>
      <c r="G25" s="171"/>
      <c r="I25" s="172"/>
    </row>
    <row r="26" spans="2:9" x14ac:dyDescent="0.25">
      <c r="B26" s="539"/>
      <c r="C26" s="481"/>
      <c r="D26" s="481"/>
      <c r="E26" s="481"/>
      <c r="F26" s="491"/>
      <c r="G26" s="171"/>
      <c r="I26" s="172"/>
    </row>
    <row r="27" spans="2:9" ht="15.75" thickBot="1" x14ac:dyDescent="0.3">
      <c r="B27" s="539"/>
      <c r="C27" s="481"/>
      <c r="D27" s="481"/>
      <c r="E27" s="481"/>
      <c r="F27" s="491"/>
      <c r="G27" s="171"/>
      <c r="I27" s="172"/>
    </row>
    <row r="28" spans="2:9" ht="15.75" thickBot="1" x14ac:dyDescent="0.3">
      <c r="B28" s="141"/>
      <c r="G28" s="249" t="str">
        <f>IF(SUM(G8:G27)=0,"",SUM(G8:G27))</f>
        <v/>
      </c>
      <c r="H28" s="250"/>
      <c r="I28" s="249" t="str">
        <f t="shared" ref="I28" si="0">IF(SUM(I8:I27)=0,"",SUM(I8:I27))</f>
        <v/>
      </c>
    </row>
    <row r="29" spans="2:9" ht="15.75" thickBot="1" x14ac:dyDescent="0.3">
      <c r="B29" s="141"/>
      <c r="I29" s="251"/>
    </row>
    <row r="30" spans="2:9" ht="15.75" thickBot="1" x14ac:dyDescent="0.3">
      <c r="B30" s="141"/>
      <c r="G30" s="555" t="s">
        <v>220</v>
      </c>
      <c r="H30" s="599"/>
      <c r="I30" s="249" t="str">
        <f>IF(SUM(G8,G9,G10,G11,G12,G13,G14,G15,G18,G19,G20,G21,G22,G23,G24,G25,G26,G27,I8,I9,I10,I11,I12,I13,I14,I15,I18,I20,I19,I21,I22,I23,I24,I25,I26,I27)=0,"",SUM(G8,G9,G10,G11,G12,G13,G14,G15,G18,G19,G20,G21,G22,G23,G24,G25,G26,G27,I8,I9,I10,I11,I12,I13,I14,I15,I18,I20,I19,I21,I22,I23,I24,I25,I26,I27))</f>
        <v/>
      </c>
    </row>
    <row r="31" spans="2:9" ht="15.75" thickBot="1" x14ac:dyDescent="0.3">
      <c r="B31" s="665" t="s">
        <v>221</v>
      </c>
      <c r="C31" s="666"/>
      <c r="D31" s="666"/>
      <c r="E31" s="666"/>
      <c r="F31" s="666"/>
      <c r="I31" s="251"/>
    </row>
    <row r="32" spans="2:9" x14ac:dyDescent="0.25">
      <c r="B32" s="141"/>
      <c r="G32" s="559" t="s">
        <v>181</v>
      </c>
      <c r="H32" s="559"/>
      <c r="I32" s="252" t="str">
        <f>IF('P3'!F19=0,"",'P3'!F19)</f>
        <v/>
      </c>
    </row>
    <row r="33" spans="2:9" x14ac:dyDescent="0.25">
      <c r="B33" s="141"/>
      <c r="G33" s="573" t="s">
        <v>284</v>
      </c>
      <c r="H33" s="574"/>
      <c r="I33" s="250" t="str">
        <f>IF('P6'!G9=0,"",'P6'!G9)</f>
        <v/>
      </c>
    </row>
    <row r="34" spans="2:9" x14ac:dyDescent="0.25">
      <c r="B34" s="141"/>
      <c r="G34" s="573" t="s">
        <v>285</v>
      </c>
      <c r="H34" s="574"/>
      <c r="I34" s="250" t="str">
        <f>IF('P6'!G45=0,"",'P6'!G45)</f>
        <v/>
      </c>
    </row>
    <row r="35" spans="2:9" x14ac:dyDescent="0.25">
      <c r="B35" s="141"/>
      <c r="G35" s="573" t="s">
        <v>286</v>
      </c>
      <c r="H35" s="574"/>
      <c r="I35" s="250" t="str">
        <f>IF('P7'!G9=0,"",'P7'!G9)</f>
        <v/>
      </c>
    </row>
    <row r="36" spans="2:9" x14ac:dyDescent="0.25">
      <c r="B36" s="141"/>
      <c r="G36" s="573" t="s">
        <v>287</v>
      </c>
      <c r="H36" s="574"/>
      <c r="I36" s="250" t="str">
        <f>IF('P7'!G45=0,"",'P7'!G45)</f>
        <v/>
      </c>
    </row>
    <row r="37" spans="2:9" x14ac:dyDescent="0.25">
      <c r="B37" s="141"/>
      <c r="G37" s="573" t="s">
        <v>288</v>
      </c>
      <c r="H37" s="574"/>
      <c r="I37" s="250" t="str">
        <f>IF('P8'!G9=0,"",'P8'!G9)</f>
        <v/>
      </c>
    </row>
    <row r="38" spans="2:9" x14ac:dyDescent="0.25">
      <c r="B38" s="141"/>
      <c r="G38" s="573" t="s">
        <v>289</v>
      </c>
      <c r="H38" s="574"/>
      <c r="I38" s="250" t="str">
        <f>IF('P8'!G45=0,"",'P8'!G45)</f>
        <v/>
      </c>
    </row>
    <row r="39" spans="2:9" x14ac:dyDescent="0.25">
      <c r="B39" s="141"/>
      <c r="G39" s="573" t="s">
        <v>290</v>
      </c>
      <c r="H39" s="574"/>
      <c r="I39" s="250" t="str">
        <f>IF('P9'!G9=0,"",'P9'!G9)</f>
        <v/>
      </c>
    </row>
    <row r="40" spans="2:9" x14ac:dyDescent="0.25">
      <c r="B40" s="141"/>
      <c r="G40" s="573" t="s">
        <v>291</v>
      </c>
      <c r="H40" s="574"/>
      <c r="I40" s="250" t="str">
        <f>IF('P9'!G45=0,"",'P9'!G45)</f>
        <v/>
      </c>
    </row>
    <row r="41" spans="2:9" ht="15.75" thickBot="1" x14ac:dyDescent="0.3">
      <c r="B41" s="141"/>
      <c r="G41" s="559" t="s">
        <v>225</v>
      </c>
      <c r="H41" s="664"/>
      <c r="I41" s="253" t="str">
        <f>IF('P10'!G11=0,"",'P10'!G11)</f>
        <v/>
      </c>
    </row>
    <row r="42" spans="2:9" ht="15.75" thickBot="1" x14ac:dyDescent="0.3">
      <c r="B42" s="141"/>
      <c r="I42" s="254"/>
    </row>
    <row r="43" spans="2:9" ht="15.75" thickBot="1" x14ac:dyDescent="0.3">
      <c r="B43" s="142"/>
      <c r="C43" s="85"/>
      <c r="D43" s="85"/>
      <c r="E43" s="85"/>
      <c r="F43" s="85"/>
      <c r="G43" s="556" t="s">
        <v>339</v>
      </c>
      <c r="H43" s="557"/>
      <c r="I43" s="249" t="str">
        <f>IF(SUM(I32,I33,I34,I35,I36,I37,I38,I39,I40,I41)=0,"",SUM(I32,I33,I34,I35,I36,I37,I38,I39,I40,I41))</f>
        <v/>
      </c>
    </row>
    <row r="44" spans="2:9" ht="9.75" customHeight="1" x14ac:dyDescent="0.25"/>
  </sheetData>
  <sheetProtection algorithmName="SHA-512" hashValue="w7GfaHjrIYIPTwgKc2vic+zI9nmzhxr7qsMZgq2Etw5kGq2Ir/yyZus5THiRNCbl14z5jyZvSdv71AdoOz2BJQ==" saltValue="1aWUBtOnLwG1QbceOf8EKw==" spinCount="100000" sheet="1" objects="1" scenarios="1" selectLockedCells="1"/>
  <mergeCells count="36">
    <mergeCell ref="B13:F13"/>
    <mergeCell ref="B2:I2"/>
    <mergeCell ref="B6:F6"/>
    <mergeCell ref="B8:F8"/>
    <mergeCell ref="B9:F9"/>
    <mergeCell ref="B10:F10"/>
    <mergeCell ref="B11:F11"/>
    <mergeCell ref="B12:F12"/>
    <mergeCell ref="B3:I3"/>
    <mergeCell ref="B25:F25"/>
    <mergeCell ref="B14:F14"/>
    <mergeCell ref="B15:F15"/>
    <mergeCell ref="B16:F16"/>
    <mergeCell ref="B17:F17"/>
    <mergeCell ref="B18:F18"/>
    <mergeCell ref="B19:F19"/>
    <mergeCell ref="B20:F20"/>
    <mergeCell ref="B21:F21"/>
    <mergeCell ref="B22:F22"/>
    <mergeCell ref="B23:F23"/>
    <mergeCell ref="B24:F24"/>
    <mergeCell ref="G33:H33"/>
    <mergeCell ref="G34:H34"/>
    <mergeCell ref="G35:H35"/>
    <mergeCell ref="G36:H36"/>
    <mergeCell ref="B26:F26"/>
    <mergeCell ref="B27:F27"/>
    <mergeCell ref="G30:H30"/>
    <mergeCell ref="G32:H32"/>
    <mergeCell ref="B31:F31"/>
    <mergeCell ref="G37:H37"/>
    <mergeCell ref="G38:H38"/>
    <mergeCell ref="G43:H43"/>
    <mergeCell ref="G41:H41"/>
    <mergeCell ref="G39:H39"/>
    <mergeCell ref="G40:H40"/>
  </mergeCells>
  <dataValidations count="1">
    <dataValidation type="list" allowBlank="1" showInputMessage="1" showErrorMessage="1" prompt="Select currency format" sqref="I6 G6" xr:uid="{00000000-0002-0000-0E00-000000000000}">
      <formula1>"€,£,£000"</formula1>
    </dataValidation>
  </dataValidation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9">
    <pageSetUpPr fitToPage="1"/>
  </sheetPr>
  <dimension ref="B1:XFD551"/>
  <sheetViews>
    <sheetView showGridLines="0" showRowColHeaders="0" workbookViewId="0">
      <selection activeCell="E5" sqref="E5:F5"/>
    </sheetView>
  </sheetViews>
  <sheetFormatPr defaultColWidth="0" defaultRowHeight="15" zeroHeight="1" x14ac:dyDescent="0.25"/>
  <cols>
    <col min="1" max="1" width="1.85546875" customWidth="1"/>
    <col min="2" max="2" width="18.5703125" customWidth="1"/>
    <col min="3" max="3" width="13.42578125" customWidth="1"/>
    <col min="4" max="4" width="24.7109375" customWidth="1"/>
    <col min="5" max="5" width="8.7109375" customWidth="1"/>
    <col min="6" max="6" width="19.42578125" customWidth="1"/>
    <col min="7" max="8" width="21.42578125" customWidth="1"/>
    <col min="9" max="9" width="1.85546875" customWidth="1"/>
    <col min="10" max="10" width="0" hidden="1" customWidth="1"/>
  </cols>
  <sheetData>
    <row r="1" spans="2:8" ht="9.75" customHeight="1" thickBot="1" x14ac:dyDescent="0.3"/>
    <row r="2" spans="2:8" ht="24" thickBot="1" x14ac:dyDescent="0.4">
      <c r="B2" s="561" t="s">
        <v>55</v>
      </c>
      <c r="C2" s="562"/>
      <c r="D2" s="562"/>
      <c r="E2" s="562"/>
      <c r="F2" s="562"/>
      <c r="G2" s="562"/>
      <c r="H2" s="563"/>
    </row>
    <row r="3" spans="2:8" x14ac:dyDescent="0.25">
      <c r="B3" s="507" t="s">
        <v>325</v>
      </c>
      <c r="C3" s="507"/>
      <c r="D3" s="507"/>
      <c r="E3" s="507"/>
      <c r="F3" s="507"/>
      <c r="G3" s="507"/>
      <c r="H3" s="507"/>
    </row>
    <row r="4" spans="2:8" x14ac:dyDescent="0.25">
      <c r="B4" s="173"/>
      <c r="C4" s="173"/>
      <c r="D4" s="173"/>
      <c r="E4" s="173"/>
      <c r="F4" s="173"/>
      <c r="G4" s="173"/>
      <c r="H4" s="173"/>
    </row>
    <row r="5" spans="2:8" ht="21" customHeight="1" x14ac:dyDescent="0.3">
      <c r="C5" s="705" t="s">
        <v>56</v>
      </c>
      <c r="D5" s="705"/>
      <c r="E5" s="706"/>
      <c r="F5" s="707"/>
    </row>
    <row r="6" spans="2:8" ht="15.75" thickBot="1" x14ac:dyDescent="0.3"/>
    <row r="7" spans="2:8" ht="22.5" customHeight="1" x14ac:dyDescent="0.25">
      <c r="B7" s="80" t="s">
        <v>26</v>
      </c>
      <c r="C7" s="81"/>
      <c r="D7" s="82"/>
      <c r="E7" s="82"/>
      <c r="F7" s="83"/>
      <c r="G7" s="317" t="s">
        <v>27</v>
      </c>
      <c r="H7" s="318" t="s">
        <v>27</v>
      </c>
    </row>
    <row r="8" spans="2:8" ht="18" customHeight="1" x14ac:dyDescent="0.25">
      <c r="B8" s="315" t="str">
        <f>IF(SUM('P15'!E23:I23)=0,"",SUM('P15'!E23:I23))</f>
        <v/>
      </c>
      <c r="C8" s="678" t="s">
        <v>315</v>
      </c>
      <c r="D8" s="679"/>
      <c r="E8" s="679"/>
      <c r="F8" s="679"/>
      <c r="G8" s="680"/>
      <c r="H8" s="87" t="str">
        <f>IF('P15'!J21=0,"",'P15'!J21)</f>
        <v/>
      </c>
    </row>
    <row r="9" spans="2:8" ht="15.75" x14ac:dyDescent="0.25">
      <c r="B9" s="208"/>
      <c r="C9" s="89"/>
      <c r="D9" s="90"/>
      <c r="E9" s="90"/>
      <c r="F9" s="90"/>
      <c r="G9" s="347"/>
      <c r="H9" s="86"/>
    </row>
    <row r="10" spans="2:8" x14ac:dyDescent="0.25">
      <c r="B10" s="255"/>
      <c r="C10" s="681" t="s">
        <v>314</v>
      </c>
      <c r="D10" s="489"/>
      <c r="E10" s="489"/>
      <c r="F10" s="489"/>
      <c r="G10" s="490"/>
      <c r="H10" s="86"/>
    </row>
    <row r="11" spans="2:8" x14ac:dyDescent="0.25">
      <c r="B11" s="208"/>
      <c r="G11" s="348"/>
      <c r="H11" s="86"/>
    </row>
    <row r="12" spans="2:8" x14ac:dyDescent="0.25">
      <c r="B12" s="206"/>
      <c r="C12" s="92"/>
      <c r="D12" s="573" t="s">
        <v>296</v>
      </c>
      <c r="E12" s="573"/>
      <c r="F12" s="174" t="str">
        <f>IF('P16'!I31=0,"",'P16'!I31)</f>
        <v/>
      </c>
      <c r="G12" s="155" t="s">
        <v>229</v>
      </c>
      <c r="H12" s="86" t="str">
        <f>IF('P16'!I30=0,"",'P16'!I30)</f>
        <v/>
      </c>
    </row>
    <row r="13" spans="2:8" x14ac:dyDescent="0.25">
      <c r="B13" s="208"/>
      <c r="D13" s="553"/>
      <c r="E13" s="553"/>
      <c r="F13" s="553"/>
      <c r="G13" s="348"/>
      <c r="H13" s="86"/>
    </row>
    <row r="14" spans="2:8" x14ac:dyDescent="0.25">
      <c r="B14" s="206"/>
      <c r="C14" s="92"/>
      <c r="D14" s="573" t="s">
        <v>297</v>
      </c>
      <c r="E14" s="573"/>
      <c r="F14" s="174" t="str">
        <f>IF('P16'!I69=0,"",'P16'!I69)</f>
        <v/>
      </c>
      <c r="G14" s="155" t="s">
        <v>229</v>
      </c>
      <c r="H14" s="86" t="str">
        <f>IF('P16'!I68=0,"",'P16'!I68)</f>
        <v/>
      </c>
    </row>
    <row r="15" spans="2:8" ht="10.5" customHeight="1" x14ac:dyDescent="0.25">
      <c r="B15" s="208"/>
      <c r="C15" s="25"/>
      <c r="D15" s="25"/>
      <c r="E15" s="25"/>
      <c r="F15" s="25"/>
      <c r="G15" s="349"/>
      <c r="H15" s="84"/>
    </row>
    <row r="16" spans="2:8" x14ac:dyDescent="0.25">
      <c r="B16" s="683" t="str">
        <f>IF(SUM(B9:B15)=0,"",SUM(B9:B14))</f>
        <v/>
      </c>
      <c r="D16" s="494" t="s">
        <v>316</v>
      </c>
      <c r="E16" s="494"/>
      <c r="F16" s="494"/>
      <c r="G16" s="702"/>
      <c r="H16" s="698" t="str">
        <f>IF(SUM(H12)+SUM(H14)=0,"",SUM(H12)+SUM(H14))</f>
        <v/>
      </c>
    </row>
    <row r="17" spans="2:8" ht="7.5" customHeight="1" x14ac:dyDescent="0.25">
      <c r="B17" s="708"/>
      <c r="D17" s="703"/>
      <c r="E17" s="703"/>
      <c r="F17" s="703"/>
      <c r="G17" s="704"/>
      <c r="H17" s="699"/>
    </row>
    <row r="18" spans="2:8" ht="24.75" customHeight="1" x14ac:dyDescent="0.25">
      <c r="B18" s="207"/>
      <c r="C18" s="695" t="s">
        <v>51</v>
      </c>
      <c r="D18" s="486"/>
      <c r="E18" s="486"/>
      <c r="F18" s="486"/>
      <c r="G18" s="175"/>
      <c r="H18" s="93"/>
    </row>
    <row r="19" spans="2:8" ht="24.75" customHeight="1" x14ac:dyDescent="0.25">
      <c r="B19" s="206"/>
      <c r="C19" s="154"/>
      <c r="D19" s="384" t="s">
        <v>222</v>
      </c>
      <c r="E19" s="384"/>
      <c r="F19" s="488"/>
      <c r="G19" s="171"/>
      <c r="H19" s="95"/>
    </row>
    <row r="20" spans="2:8" x14ac:dyDescent="0.25">
      <c r="B20" s="687"/>
      <c r="D20" s="384" t="s">
        <v>57</v>
      </c>
      <c r="E20" s="384"/>
      <c r="F20" s="488"/>
      <c r="G20" s="690"/>
      <c r="H20" s="699"/>
    </row>
    <row r="21" spans="2:8" ht="9.75" customHeight="1" x14ac:dyDescent="0.25">
      <c r="B21" s="687"/>
      <c r="D21" s="384"/>
      <c r="E21" s="384"/>
      <c r="F21" s="488"/>
      <c r="G21" s="690"/>
      <c r="H21" s="699"/>
    </row>
    <row r="22" spans="2:8" x14ac:dyDescent="0.25">
      <c r="B22" s="687"/>
      <c r="D22" s="384" t="s">
        <v>58</v>
      </c>
      <c r="E22" s="384"/>
      <c r="F22" s="488"/>
      <c r="G22" s="690"/>
      <c r="H22" s="699"/>
    </row>
    <row r="23" spans="2:8" ht="9.75" customHeight="1" x14ac:dyDescent="0.25">
      <c r="B23" s="687"/>
      <c r="D23" s="384"/>
      <c r="E23" s="384"/>
      <c r="F23" s="488"/>
      <c r="G23" s="690"/>
      <c r="H23" s="699"/>
    </row>
    <row r="24" spans="2:8" ht="24.75" customHeight="1" x14ac:dyDescent="0.25">
      <c r="B24" s="206"/>
      <c r="D24" s="384" t="s">
        <v>223</v>
      </c>
      <c r="E24" s="384"/>
      <c r="F24" s="488"/>
      <c r="G24" s="202"/>
      <c r="H24" s="122"/>
    </row>
    <row r="25" spans="2:8" x14ac:dyDescent="0.25">
      <c r="B25" s="687"/>
      <c r="D25" s="493" t="s">
        <v>59</v>
      </c>
      <c r="E25" s="493"/>
      <c r="F25" s="541"/>
      <c r="G25" s="690"/>
      <c r="H25" s="699"/>
    </row>
    <row r="26" spans="2:8" ht="9.75" customHeight="1" x14ac:dyDescent="0.25">
      <c r="B26" s="687"/>
      <c r="D26" s="493"/>
      <c r="E26" s="493"/>
      <c r="F26" s="541"/>
      <c r="G26" s="690"/>
      <c r="H26" s="699"/>
    </row>
    <row r="27" spans="2:8" x14ac:dyDescent="0.25">
      <c r="B27" s="683"/>
      <c r="D27" s="493" t="s">
        <v>60</v>
      </c>
      <c r="E27" s="493"/>
      <c r="F27" s="541"/>
      <c r="G27" s="697"/>
      <c r="H27" s="699"/>
    </row>
    <row r="28" spans="2:8" ht="9.75" customHeight="1" x14ac:dyDescent="0.25">
      <c r="B28" s="683"/>
      <c r="D28" s="493"/>
      <c r="E28" s="493"/>
      <c r="F28" s="541"/>
      <c r="G28" s="697"/>
      <c r="H28" s="699"/>
    </row>
    <row r="29" spans="2:8" x14ac:dyDescent="0.25">
      <c r="B29" s="687"/>
      <c r="D29" s="481"/>
      <c r="E29" s="481"/>
      <c r="F29" s="491"/>
      <c r="G29" s="690"/>
      <c r="H29" s="699"/>
    </row>
    <row r="30" spans="2:8" ht="9.75" customHeight="1" x14ac:dyDescent="0.25">
      <c r="B30" s="687"/>
      <c r="D30" s="481"/>
      <c r="E30" s="481"/>
      <c r="F30" s="491"/>
      <c r="G30" s="690"/>
      <c r="H30" s="699"/>
    </row>
    <row r="31" spans="2:8" ht="24.75" customHeight="1" x14ac:dyDescent="0.25">
      <c r="B31" s="206"/>
      <c r="D31" s="481"/>
      <c r="E31" s="481"/>
      <c r="F31" s="491"/>
      <c r="G31" s="202"/>
      <c r="H31" s="122"/>
    </row>
    <row r="32" spans="2:8" ht="24.75" customHeight="1" x14ac:dyDescent="0.25">
      <c r="B32" s="206"/>
      <c r="D32" s="481"/>
      <c r="E32" s="481"/>
      <c r="F32" s="491"/>
      <c r="G32" s="202"/>
      <c r="H32" s="122"/>
    </row>
    <row r="33" spans="2:8" x14ac:dyDescent="0.25">
      <c r="B33" s="687"/>
      <c r="D33" s="481"/>
      <c r="E33" s="481"/>
      <c r="F33" s="491"/>
      <c r="G33" s="690"/>
      <c r="H33" s="699"/>
    </row>
    <row r="34" spans="2:8" ht="9.75" customHeight="1" thickBot="1" x14ac:dyDescent="0.3">
      <c r="B34" s="687"/>
      <c r="D34" s="481"/>
      <c r="E34" s="481"/>
      <c r="F34" s="491"/>
      <c r="G34" s="701"/>
      <c r="H34" s="699"/>
    </row>
    <row r="35" spans="2:8" x14ac:dyDescent="0.25">
      <c r="B35" s="683" t="str">
        <f>IF(SUM(B19:B34)=0,"",SUM(B19:B34))</f>
        <v/>
      </c>
      <c r="D35" s="494" t="s">
        <v>61</v>
      </c>
      <c r="E35" s="494"/>
      <c r="F35" s="494"/>
      <c r="G35" s="494"/>
      <c r="H35" s="691" t="str">
        <f>IF(SUM(G19:G34)=0,"",SUM(G19:G34))</f>
        <v/>
      </c>
    </row>
    <row r="36" spans="2:8" ht="9.75" customHeight="1" thickBot="1" x14ac:dyDescent="0.3">
      <c r="B36" s="683"/>
      <c r="D36" s="494"/>
      <c r="E36" s="494"/>
      <c r="F36" s="494"/>
      <c r="G36" s="494"/>
      <c r="H36" s="692"/>
    </row>
    <row r="37" spans="2:8" ht="22.5" customHeight="1" thickBot="1" x14ac:dyDescent="0.3">
      <c r="B37" s="208" t="str">
        <f>IF(SUM(B8)+SUM(B16)+SUM(B35)=0,"",SUM(B8)+SUM(B16)+SUM(B35))</f>
        <v/>
      </c>
      <c r="D37" s="124"/>
      <c r="E37" s="124"/>
      <c r="F37" s="124"/>
      <c r="G37" s="193" t="s">
        <v>52</v>
      </c>
      <c r="H37" s="128" t="str">
        <f>IF(SUM(H8)+SUM(H16)+SUM(H35)=0,"",SUM(H8)+SUM(H16)+SUM(H35))</f>
        <v/>
      </c>
    </row>
    <row r="38" spans="2:8" x14ac:dyDescent="0.25">
      <c r="B38" s="208"/>
      <c r="C38" s="94"/>
      <c r="D38" s="693"/>
      <c r="E38" s="693"/>
      <c r="F38" s="693"/>
      <c r="G38" s="176"/>
      <c r="H38" s="95"/>
    </row>
    <row r="39" spans="2:8" ht="15" customHeight="1" x14ac:dyDescent="0.25">
      <c r="B39" s="207" t="str">
        <f>IF('P3'!F42=0,"",'P3'!F42)</f>
        <v/>
      </c>
      <c r="C39" s="177"/>
      <c r="D39" s="178"/>
      <c r="E39" s="178"/>
      <c r="F39" s="178"/>
      <c r="G39" s="354" t="s">
        <v>181</v>
      </c>
      <c r="H39" s="121" t="str">
        <f>IF('P3'!F43=0,"",'P3'!F43)</f>
        <v/>
      </c>
    </row>
    <row r="40" spans="2:8" ht="15" customHeight="1" x14ac:dyDescent="0.25">
      <c r="B40" s="208" t="str">
        <f>IF('P6'!G25=0,"",'P6'!G25)</f>
        <v/>
      </c>
      <c r="D40" s="153"/>
      <c r="E40" s="153"/>
      <c r="F40" s="573" t="s">
        <v>284</v>
      </c>
      <c r="G40" s="573"/>
      <c r="H40" s="122" t="str">
        <f>IF('P6'!G26=0,"",'P6'!G26)</f>
        <v/>
      </c>
    </row>
    <row r="41" spans="2:8" ht="15" customHeight="1" x14ac:dyDescent="0.25">
      <c r="B41" s="208" t="str">
        <f>IF('P6'!G61=0,"",'P6'!G61)</f>
        <v/>
      </c>
      <c r="D41" s="153"/>
      <c r="E41" s="153"/>
      <c r="F41" s="573" t="s">
        <v>285</v>
      </c>
      <c r="G41" s="573"/>
      <c r="H41" s="122" t="str">
        <f>IF('P6'!G62=0,"",'P6'!G62)</f>
        <v/>
      </c>
    </row>
    <row r="42" spans="2:8" ht="15" customHeight="1" x14ac:dyDescent="0.25">
      <c r="B42" s="208" t="str">
        <f>IF('P7'!G25=0,"",'P7'!G25)</f>
        <v/>
      </c>
      <c r="D42" s="153"/>
      <c r="E42" s="153"/>
      <c r="F42" s="573" t="s">
        <v>286</v>
      </c>
      <c r="G42" s="573"/>
      <c r="H42" s="122" t="str">
        <f>IF('P7'!G26=0,"",'P7'!G26)</f>
        <v/>
      </c>
    </row>
    <row r="43" spans="2:8" ht="15" customHeight="1" x14ac:dyDescent="0.25">
      <c r="B43" s="208" t="str">
        <f>IF('P7'!G61=0,"",'P7'!G61)</f>
        <v/>
      </c>
      <c r="D43" s="153"/>
      <c r="E43" s="153"/>
      <c r="F43" s="573" t="s">
        <v>287</v>
      </c>
      <c r="G43" s="573"/>
      <c r="H43" s="122" t="str">
        <f>IF('P7'!G62=0,"",'P7'!G62)</f>
        <v/>
      </c>
    </row>
    <row r="44" spans="2:8" ht="15" customHeight="1" x14ac:dyDescent="0.25">
      <c r="B44" s="208" t="str">
        <f>IF('P8'!G25=0,"",'P8'!G25)</f>
        <v/>
      </c>
      <c r="D44" s="153"/>
      <c r="E44" s="153"/>
      <c r="F44" s="573" t="s">
        <v>288</v>
      </c>
      <c r="G44" s="573"/>
      <c r="H44" s="122" t="str">
        <f>IF('P8'!G26=0,"",'P8'!G26)</f>
        <v/>
      </c>
    </row>
    <row r="45" spans="2:8" ht="15" customHeight="1" x14ac:dyDescent="0.25">
      <c r="B45" s="208" t="str">
        <f>IF('P8'!G61=0,"",'P8'!G61)</f>
        <v/>
      </c>
      <c r="D45" s="153"/>
      <c r="E45" s="153"/>
      <c r="F45" s="573" t="s">
        <v>289</v>
      </c>
      <c r="G45" s="573"/>
      <c r="H45" s="122" t="str">
        <f>IF('P8'!G62=0,"",'P8'!G62)</f>
        <v/>
      </c>
    </row>
    <row r="46" spans="2:8" ht="15" customHeight="1" x14ac:dyDescent="0.25">
      <c r="B46" s="208" t="str">
        <f>IF('P9'!G25=0,"",'P9'!G25)</f>
        <v/>
      </c>
      <c r="D46" s="153"/>
      <c r="E46" s="153"/>
      <c r="F46" s="573" t="s">
        <v>290</v>
      </c>
      <c r="G46" s="573"/>
      <c r="H46" s="122" t="str">
        <f>IF('P9'!G26=0,"",'P9'!G26)</f>
        <v/>
      </c>
    </row>
    <row r="47" spans="2:8" ht="15" customHeight="1" x14ac:dyDescent="0.25">
      <c r="B47" s="208" t="str">
        <f>IF('P9'!G61=0,"",'P9'!G61)</f>
        <v/>
      </c>
      <c r="D47" s="153"/>
      <c r="E47" s="153"/>
      <c r="F47" s="573" t="s">
        <v>291</v>
      </c>
      <c r="G47" s="573"/>
      <c r="H47" s="122" t="str">
        <f>IF('P9'!G62=0,"",'P9'!G62)</f>
        <v/>
      </c>
    </row>
    <row r="48" spans="2:8" ht="15" customHeight="1" x14ac:dyDescent="0.25">
      <c r="B48" s="208" t="str">
        <f>IF('P10'!G32=0,"",'P10'!G32)</f>
        <v/>
      </c>
      <c r="D48" s="153"/>
      <c r="E48" s="153"/>
      <c r="F48" s="559" t="s">
        <v>228</v>
      </c>
      <c r="G48" s="559"/>
      <c r="H48" s="122" t="str">
        <f>IF('P10'!G33=0,"",'P10'!G33)</f>
        <v/>
      </c>
    </row>
    <row r="49" spans="2:8 16384:16384" ht="15" customHeight="1" x14ac:dyDescent="0.25">
      <c r="B49" s="208"/>
      <c r="D49" s="118" t="s">
        <v>317</v>
      </c>
      <c r="E49" s="153"/>
      <c r="F49" s="197"/>
      <c r="G49" s="197"/>
      <c r="H49" s="122"/>
    </row>
    <row r="50" spans="2:8 16384:16384" ht="15" customHeight="1" x14ac:dyDescent="0.25">
      <c r="B50" s="206"/>
      <c r="D50" s="688"/>
      <c r="E50" s="688"/>
      <c r="F50" s="688"/>
      <c r="G50" s="689"/>
      <c r="H50" s="211"/>
      <c r="XFD50" s="205">
        <f>SUM(H50-B50)</f>
        <v>0</v>
      </c>
    </row>
    <row r="51" spans="2:8 16384:16384" ht="15" customHeight="1" x14ac:dyDescent="0.25">
      <c r="B51" s="206"/>
      <c r="D51" s="688"/>
      <c r="E51" s="688"/>
      <c r="F51" s="688"/>
      <c r="G51" s="689"/>
      <c r="H51" s="211"/>
      <c r="XFD51" s="205">
        <f t="shared" ref="XFD51:XFD53" si="0">SUM(H51-B51)</f>
        <v>0</v>
      </c>
    </row>
    <row r="52" spans="2:8 16384:16384" ht="15" customHeight="1" x14ac:dyDescent="0.25">
      <c r="B52" s="206"/>
      <c r="D52" s="688"/>
      <c r="E52" s="688"/>
      <c r="F52" s="688"/>
      <c r="G52" s="689"/>
      <c r="H52" s="211"/>
      <c r="XFD52" s="205">
        <f t="shared" si="0"/>
        <v>0</v>
      </c>
    </row>
    <row r="53" spans="2:8 16384:16384" ht="15" customHeight="1" thickBot="1" x14ac:dyDescent="0.3">
      <c r="B53" s="206"/>
      <c r="D53" s="688"/>
      <c r="E53" s="688"/>
      <c r="F53" s="688"/>
      <c r="G53" s="689"/>
      <c r="H53" s="211"/>
      <c r="XFD53" s="205">
        <f t="shared" si="0"/>
        <v>0</v>
      </c>
    </row>
    <row r="54" spans="2:8 16384:16384" x14ac:dyDescent="0.25">
      <c r="B54" s="683" t="str">
        <f>IF(SUM(B39:B53)=0,"",SUM(B39:B53))</f>
        <v/>
      </c>
      <c r="D54" s="693"/>
      <c r="E54" s="693"/>
      <c r="F54" s="693"/>
      <c r="G54" s="473" t="s">
        <v>182</v>
      </c>
      <c r="H54" s="691" t="str">
        <f>IF(SUM(H39,H40,H41,H42,H43,H44,H45,H46,H47,H48,H50,H51,H52,H53)=0,"",SUM(H39,H40,H41,H42,H43,H44,H45,H46,H47,H48,H50,H51,H52,H53))</f>
        <v/>
      </c>
      <c r="XFD54" s="682">
        <f>SUM(XFD50)+SUM(XFD51)+SUM(XFD52)+SUM(XFD53)</f>
        <v>0</v>
      </c>
    </row>
    <row r="55" spans="2:8 16384:16384" ht="15.75" thickBot="1" x14ac:dyDescent="0.3">
      <c r="B55" s="684"/>
      <c r="C55" s="85"/>
      <c r="D55" s="700"/>
      <c r="E55" s="700"/>
      <c r="F55" s="700"/>
      <c r="G55" s="492"/>
      <c r="H55" s="692"/>
      <c r="XFD55" s="669"/>
    </row>
    <row r="56" spans="2:8 16384:16384" x14ac:dyDescent="0.25">
      <c r="B56" s="694"/>
      <c r="C56" s="695" t="s">
        <v>54</v>
      </c>
      <c r="D56" s="486"/>
      <c r="E56" s="486"/>
      <c r="F56" s="487"/>
      <c r="G56" s="696"/>
      <c r="H56" s="698"/>
    </row>
    <row r="57" spans="2:8 16384:16384" ht="9.75" customHeight="1" x14ac:dyDescent="0.25">
      <c r="B57" s="683"/>
      <c r="C57" s="681"/>
      <c r="D57" s="489"/>
      <c r="E57" s="489"/>
      <c r="F57" s="490"/>
      <c r="G57" s="697"/>
      <c r="H57" s="699"/>
    </row>
    <row r="58" spans="2:8 16384:16384" x14ac:dyDescent="0.25">
      <c r="B58" s="687"/>
      <c r="D58" s="481"/>
      <c r="E58" s="481"/>
      <c r="F58" s="491"/>
      <c r="G58" s="690"/>
      <c r="H58" s="699"/>
    </row>
    <row r="59" spans="2:8 16384:16384" ht="9.75" customHeight="1" x14ac:dyDescent="0.25">
      <c r="B59" s="687"/>
      <c r="D59" s="481"/>
      <c r="E59" s="481"/>
      <c r="F59" s="491"/>
      <c r="G59" s="690"/>
      <c r="H59" s="699"/>
    </row>
    <row r="60" spans="2:8 16384:16384" x14ac:dyDescent="0.25">
      <c r="B60" s="687"/>
      <c r="D60" s="481"/>
      <c r="E60" s="481"/>
      <c r="F60" s="491"/>
      <c r="G60" s="690"/>
      <c r="H60" s="699"/>
    </row>
    <row r="61" spans="2:8 16384:16384" ht="9.75" customHeight="1" x14ac:dyDescent="0.25">
      <c r="B61" s="687"/>
      <c r="D61" s="481"/>
      <c r="E61" s="481"/>
      <c r="F61" s="491"/>
      <c r="G61" s="690"/>
      <c r="H61" s="699"/>
    </row>
    <row r="62" spans="2:8 16384:16384" x14ac:dyDescent="0.25">
      <c r="B62" s="687"/>
      <c r="D62" s="481"/>
      <c r="E62" s="481"/>
      <c r="F62" s="491"/>
      <c r="G62" s="690"/>
      <c r="H62" s="699"/>
    </row>
    <row r="63" spans="2:8 16384:16384" ht="9.75" customHeight="1" x14ac:dyDescent="0.25">
      <c r="B63" s="687"/>
      <c r="D63" s="481"/>
      <c r="E63" s="481"/>
      <c r="F63" s="491"/>
      <c r="G63" s="690"/>
      <c r="H63" s="699"/>
    </row>
    <row r="64" spans="2:8 16384:16384" x14ac:dyDescent="0.25">
      <c r="B64" s="687"/>
      <c r="D64" s="481"/>
      <c r="E64" s="481"/>
      <c r="F64" s="491"/>
      <c r="G64" s="690"/>
      <c r="H64" s="699"/>
    </row>
    <row r="65" spans="2:8" ht="9.75" customHeight="1" x14ac:dyDescent="0.25">
      <c r="B65" s="687"/>
      <c r="D65" s="481"/>
      <c r="E65" s="481"/>
      <c r="F65" s="491"/>
      <c r="G65" s="690"/>
      <c r="H65" s="699"/>
    </row>
    <row r="66" spans="2:8" ht="24.75" customHeight="1" x14ac:dyDescent="0.25">
      <c r="B66" s="206"/>
      <c r="D66" s="481"/>
      <c r="E66" s="481"/>
      <c r="F66" s="491"/>
      <c r="G66" s="202"/>
      <c r="H66" s="122"/>
    </row>
    <row r="67" spans="2:8" ht="24.75" customHeight="1" x14ac:dyDescent="0.25">
      <c r="B67" s="206"/>
      <c r="D67" s="481"/>
      <c r="E67" s="481"/>
      <c r="F67" s="491"/>
      <c r="G67" s="202"/>
      <c r="H67" s="122"/>
    </row>
    <row r="68" spans="2:8" ht="24.75" customHeight="1" x14ac:dyDescent="0.25">
      <c r="B68" s="206"/>
      <c r="D68" s="481"/>
      <c r="E68" s="481"/>
      <c r="F68" s="491"/>
      <c r="G68" s="202"/>
      <c r="H68" s="122"/>
    </row>
    <row r="69" spans="2:8" ht="24.75" customHeight="1" x14ac:dyDescent="0.25">
      <c r="B69" s="206"/>
      <c r="D69" s="481"/>
      <c r="E69" s="481"/>
      <c r="F69" s="491"/>
      <c r="G69" s="202"/>
      <c r="H69" s="122"/>
    </row>
    <row r="70" spans="2:8" ht="24.75" customHeight="1" x14ac:dyDescent="0.25">
      <c r="B70" s="206"/>
      <c r="D70" s="481"/>
      <c r="E70" s="481"/>
      <c r="F70" s="491"/>
      <c r="G70" s="202"/>
      <c r="H70" s="122"/>
    </row>
    <row r="71" spans="2:8" ht="24.75" customHeight="1" x14ac:dyDescent="0.25">
      <c r="B71" s="206"/>
      <c r="D71" s="481"/>
      <c r="E71" s="481"/>
      <c r="F71" s="491"/>
      <c r="G71" s="202"/>
      <c r="H71" s="122"/>
    </row>
    <row r="72" spans="2:8" ht="24.75" customHeight="1" x14ac:dyDescent="0.25">
      <c r="B72" s="206"/>
      <c r="D72" s="481"/>
      <c r="E72" s="481"/>
      <c r="F72" s="491"/>
      <c r="G72" s="202"/>
      <c r="H72" s="122"/>
    </row>
    <row r="73" spans="2:8" ht="24.75" customHeight="1" x14ac:dyDescent="0.25">
      <c r="B73" s="206"/>
      <c r="D73" s="481"/>
      <c r="E73" s="481"/>
      <c r="F73" s="491"/>
      <c r="G73" s="202"/>
      <c r="H73" s="122"/>
    </row>
    <row r="74" spans="2:8" ht="24.75" customHeight="1" thickBot="1" x14ac:dyDescent="0.3">
      <c r="B74" s="206"/>
      <c r="D74" s="543"/>
      <c r="E74" s="543"/>
      <c r="F74" s="544"/>
      <c r="G74" s="339"/>
      <c r="H74" s="122"/>
    </row>
    <row r="75" spans="2:8" ht="9.75" customHeight="1" thickBot="1" x14ac:dyDescent="0.3">
      <c r="B75" s="683" t="str">
        <f>IF(SUM(B58:B74)=0,"",SUM(B58:B74))</f>
        <v/>
      </c>
      <c r="D75" s="473" t="s">
        <v>53</v>
      </c>
      <c r="E75" s="473"/>
      <c r="F75" s="473"/>
      <c r="G75" s="473"/>
      <c r="H75" s="685" t="str">
        <f>IF(SUM(G58:G74)=0,"",SUM(G58:G74))</f>
        <v/>
      </c>
    </row>
    <row r="76" spans="2:8" ht="15" customHeight="1" thickBot="1" x14ac:dyDescent="0.3">
      <c r="B76" s="683"/>
      <c r="D76" s="473"/>
      <c r="E76" s="473"/>
      <c r="F76" s="473"/>
      <c r="G76" s="473"/>
      <c r="H76" s="685"/>
    </row>
    <row r="77" spans="2:8" ht="15.75" thickBot="1" x14ac:dyDescent="0.3">
      <c r="B77" s="683" t="str">
        <f>IF(SUM(B37)=0,"",SUM(B37))</f>
        <v/>
      </c>
      <c r="D77" s="553"/>
      <c r="E77" s="553"/>
      <c r="F77" s="553"/>
      <c r="G77" s="473" t="s">
        <v>318</v>
      </c>
      <c r="H77" s="685" t="str">
        <f>IF(SUM(H37)-SUM(H75)=0,"",SUM(H37)-SUM(H75))</f>
        <v/>
      </c>
    </row>
    <row r="78" spans="2:8" ht="9.75" customHeight="1" thickBot="1" x14ac:dyDescent="0.3">
      <c r="B78" s="684"/>
      <c r="C78" s="85"/>
      <c r="D78" s="686"/>
      <c r="E78" s="686"/>
      <c r="F78" s="686"/>
      <c r="G78" s="492"/>
      <c r="H78" s="685"/>
    </row>
    <row r="79" spans="2:8" ht="9.75" customHeight="1" x14ac:dyDescent="0.25"/>
    <row r="81" customFormat="1" hidden="1" x14ac:dyDescent="0.25"/>
    <row r="82" customFormat="1" hidden="1" x14ac:dyDescent="0.25"/>
    <row r="83" customFormat="1" hidden="1" x14ac:dyDescent="0.25"/>
    <row r="84" customFormat="1" hidden="1" x14ac:dyDescent="0.25"/>
    <row r="85" customFormat="1" hidden="1" x14ac:dyDescent="0.25"/>
    <row r="86" customFormat="1" hidden="1" x14ac:dyDescent="0.25"/>
    <row r="87" customFormat="1" hidden="1" x14ac:dyDescent="0.25"/>
    <row r="88" customFormat="1" hidden="1" x14ac:dyDescent="0.25"/>
    <row r="89" customFormat="1" hidden="1" x14ac:dyDescent="0.25"/>
    <row r="90" customFormat="1" hidden="1" x14ac:dyDescent="0.25"/>
    <row r="91" customFormat="1" hidden="1" x14ac:dyDescent="0.25"/>
    <row r="92" customFormat="1" hidden="1" x14ac:dyDescent="0.25"/>
    <row r="93" customFormat="1" hidden="1" x14ac:dyDescent="0.25"/>
    <row r="94" customFormat="1" hidden="1" x14ac:dyDescent="0.25"/>
    <row r="95" customFormat="1" hidden="1" x14ac:dyDescent="0.25"/>
    <row r="96" customFormat="1" hidden="1" x14ac:dyDescent="0.25"/>
    <row r="97" customFormat="1" hidden="1" x14ac:dyDescent="0.25"/>
    <row r="98" customFormat="1" hidden="1" x14ac:dyDescent="0.25"/>
    <row r="99" customFormat="1" hidden="1" x14ac:dyDescent="0.25"/>
    <row r="100" customFormat="1" hidden="1" x14ac:dyDescent="0.25"/>
    <row r="101" customFormat="1" hidden="1" x14ac:dyDescent="0.25"/>
    <row r="102" customFormat="1" hidden="1" x14ac:dyDescent="0.25"/>
    <row r="103" customFormat="1" hidden="1" x14ac:dyDescent="0.25"/>
    <row r="104" customFormat="1" hidden="1" x14ac:dyDescent="0.25"/>
    <row r="105" customFormat="1" hidden="1" x14ac:dyDescent="0.25"/>
    <row r="106" customFormat="1" hidden="1" x14ac:dyDescent="0.25"/>
    <row r="107" customFormat="1" hidden="1" x14ac:dyDescent="0.25"/>
    <row r="108" customFormat="1" hidden="1" x14ac:dyDescent="0.25"/>
    <row r="109" customFormat="1" hidden="1" x14ac:dyDescent="0.25"/>
    <row r="110" customFormat="1" hidden="1" x14ac:dyDescent="0.25"/>
    <row r="111" customFormat="1" hidden="1" x14ac:dyDescent="0.25"/>
    <row r="112" customFormat="1" hidden="1" x14ac:dyDescent="0.25"/>
    <row r="113" customFormat="1" hidden="1" x14ac:dyDescent="0.25"/>
    <row r="114" customFormat="1" hidden="1" x14ac:dyDescent="0.25"/>
    <row r="115" customFormat="1" hidden="1" x14ac:dyDescent="0.25"/>
    <row r="116" customFormat="1" hidden="1" x14ac:dyDescent="0.25"/>
    <row r="117" customFormat="1" hidden="1" x14ac:dyDescent="0.25"/>
    <row r="118" customFormat="1" hidden="1" x14ac:dyDescent="0.25"/>
    <row r="119" customFormat="1" hidden="1" x14ac:dyDescent="0.25"/>
    <row r="120" customFormat="1" hidden="1" x14ac:dyDescent="0.25"/>
    <row r="121" customFormat="1" hidden="1" x14ac:dyDescent="0.25"/>
    <row r="122" customFormat="1" hidden="1" x14ac:dyDescent="0.25"/>
    <row r="123" customFormat="1" hidden="1" x14ac:dyDescent="0.25"/>
    <row r="124" customFormat="1" hidden="1" x14ac:dyDescent="0.25"/>
    <row r="125" customFormat="1" hidden="1" x14ac:dyDescent="0.25"/>
    <row r="126" customFormat="1" hidden="1" x14ac:dyDescent="0.25"/>
    <row r="127" customFormat="1" hidden="1" x14ac:dyDescent="0.25"/>
    <row r="128" customFormat="1" hidden="1" x14ac:dyDescent="0.25"/>
    <row r="129" customFormat="1" hidden="1" x14ac:dyDescent="0.25"/>
    <row r="130" customFormat="1" hidden="1" x14ac:dyDescent="0.25"/>
    <row r="131" customFormat="1" hidden="1" x14ac:dyDescent="0.25"/>
    <row r="132" customFormat="1" hidden="1" x14ac:dyDescent="0.25"/>
    <row r="133" customFormat="1" hidden="1" x14ac:dyDescent="0.25"/>
    <row r="134" customFormat="1" hidden="1" x14ac:dyDescent="0.25"/>
    <row r="135" customFormat="1" hidden="1" x14ac:dyDescent="0.25"/>
    <row r="136" customFormat="1" hidden="1" x14ac:dyDescent="0.25"/>
    <row r="137" customFormat="1" hidden="1" x14ac:dyDescent="0.25"/>
    <row r="138" customFormat="1" hidden="1" x14ac:dyDescent="0.25"/>
    <row r="139" customFormat="1" hidden="1" x14ac:dyDescent="0.25"/>
    <row r="140" customFormat="1" hidden="1" x14ac:dyDescent="0.25"/>
    <row r="141" customFormat="1" hidden="1" x14ac:dyDescent="0.25"/>
    <row r="142" customFormat="1" hidden="1" x14ac:dyDescent="0.25"/>
    <row r="143" customFormat="1" hidden="1" x14ac:dyDescent="0.25"/>
    <row r="144" customFormat="1" hidden="1" x14ac:dyDescent="0.25"/>
    <row r="145" customFormat="1" hidden="1" x14ac:dyDescent="0.25"/>
    <row r="146" customFormat="1" hidden="1" x14ac:dyDescent="0.25"/>
    <row r="147" customFormat="1" hidden="1" x14ac:dyDescent="0.25"/>
    <row r="148" customFormat="1" hidden="1" x14ac:dyDescent="0.25"/>
    <row r="149" customFormat="1" hidden="1" x14ac:dyDescent="0.25"/>
    <row r="150" customFormat="1" hidden="1" x14ac:dyDescent="0.25"/>
    <row r="151" customFormat="1" hidden="1" x14ac:dyDescent="0.25"/>
    <row r="152" customFormat="1" hidden="1" x14ac:dyDescent="0.25"/>
    <row r="153" customFormat="1" hidden="1" x14ac:dyDescent="0.25"/>
    <row r="154" customFormat="1" hidden="1" x14ac:dyDescent="0.25"/>
    <row r="155" customFormat="1" hidden="1" x14ac:dyDescent="0.25"/>
    <row r="156" customFormat="1" hidden="1" x14ac:dyDescent="0.25"/>
    <row r="157" customFormat="1" hidden="1" x14ac:dyDescent="0.25"/>
    <row r="158" customFormat="1" hidden="1" x14ac:dyDescent="0.25"/>
    <row r="159" customFormat="1" hidden="1" x14ac:dyDescent="0.25"/>
    <row r="160" customFormat="1" hidden="1" x14ac:dyDescent="0.25"/>
    <row r="161" customFormat="1" hidden="1" x14ac:dyDescent="0.25"/>
    <row r="162" customFormat="1" hidden="1" x14ac:dyDescent="0.25"/>
    <row r="163" customFormat="1" hidden="1" x14ac:dyDescent="0.25"/>
    <row r="164" customFormat="1" hidden="1" x14ac:dyDescent="0.25"/>
    <row r="165" customFormat="1" hidden="1" x14ac:dyDescent="0.25"/>
    <row r="166" customFormat="1" hidden="1" x14ac:dyDescent="0.25"/>
    <row r="167" customFormat="1" hidden="1" x14ac:dyDescent="0.25"/>
    <row r="168" customFormat="1" hidden="1" x14ac:dyDescent="0.25"/>
    <row r="169" customFormat="1" hidden="1" x14ac:dyDescent="0.25"/>
    <row r="170" customFormat="1" hidden="1" x14ac:dyDescent="0.25"/>
    <row r="171" customFormat="1" hidden="1" x14ac:dyDescent="0.25"/>
    <row r="172" customFormat="1" hidden="1" x14ac:dyDescent="0.25"/>
    <row r="173" customFormat="1" hidden="1" x14ac:dyDescent="0.25"/>
    <row r="174" customFormat="1" hidden="1" x14ac:dyDescent="0.25"/>
    <row r="175" customFormat="1" hidden="1" x14ac:dyDescent="0.25"/>
    <row r="176" customFormat="1" hidden="1" x14ac:dyDescent="0.25"/>
    <row r="177" customFormat="1" hidden="1" x14ac:dyDescent="0.25"/>
    <row r="178" customFormat="1" hidden="1" x14ac:dyDescent="0.25"/>
    <row r="179" customFormat="1" hidden="1" x14ac:dyDescent="0.25"/>
    <row r="180" customFormat="1" hidden="1" x14ac:dyDescent="0.25"/>
    <row r="181" customFormat="1" hidden="1" x14ac:dyDescent="0.25"/>
    <row r="182" customFormat="1" hidden="1" x14ac:dyDescent="0.25"/>
    <row r="183" customFormat="1" hidden="1" x14ac:dyDescent="0.25"/>
    <row r="184" customFormat="1" hidden="1" x14ac:dyDescent="0.25"/>
    <row r="185" customFormat="1" hidden="1" x14ac:dyDescent="0.25"/>
    <row r="186" customFormat="1" hidden="1" x14ac:dyDescent="0.25"/>
    <row r="187" customFormat="1" hidden="1" x14ac:dyDescent="0.25"/>
    <row r="188" customFormat="1" hidden="1" x14ac:dyDescent="0.25"/>
    <row r="189" customFormat="1" hidden="1" x14ac:dyDescent="0.25"/>
    <row r="190" customFormat="1" hidden="1" x14ac:dyDescent="0.25"/>
    <row r="191" customFormat="1" hidden="1" x14ac:dyDescent="0.25"/>
    <row r="192" customFormat="1" hidden="1" x14ac:dyDescent="0.25"/>
    <row r="193" customFormat="1" hidden="1" x14ac:dyDescent="0.25"/>
    <row r="194" customFormat="1" hidden="1" x14ac:dyDescent="0.25"/>
    <row r="195" customFormat="1" hidden="1" x14ac:dyDescent="0.25"/>
    <row r="196" customFormat="1" hidden="1" x14ac:dyDescent="0.25"/>
    <row r="197" customFormat="1" hidden="1" x14ac:dyDescent="0.25"/>
    <row r="198" customFormat="1" hidden="1" x14ac:dyDescent="0.25"/>
    <row r="199" customFormat="1" hidden="1" x14ac:dyDescent="0.25"/>
    <row r="200" customFormat="1" hidden="1" x14ac:dyDescent="0.25"/>
    <row r="201" customFormat="1" hidden="1" x14ac:dyDescent="0.25"/>
    <row r="202" customFormat="1" hidden="1" x14ac:dyDescent="0.25"/>
    <row r="203" customFormat="1" hidden="1" x14ac:dyDescent="0.25"/>
    <row r="204" customFormat="1" hidden="1" x14ac:dyDescent="0.25"/>
    <row r="205" customFormat="1" hidden="1" x14ac:dyDescent="0.25"/>
    <row r="206" customFormat="1" hidden="1" x14ac:dyDescent="0.25"/>
    <row r="207" customFormat="1" hidden="1" x14ac:dyDescent="0.25"/>
    <row r="208" customFormat="1" hidden="1" x14ac:dyDescent="0.25"/>
    <row r="209" customFormat="1" hidden="1" x14ac:dyDescent="0.25"/>
    <row r="210" customFormat="1" hidden="1" x14ac:dyDescent="0.25"/>
    <row r="211" customFormat="1" hidden="1" x14ac:dyDescent="0.25"/>
    <row r="212" customFormat="1" hidden="1" x14ac:dyDescent="0.25"/>
    <row r="213" customFormat="1" hidden="1" x14ac:dyDescent="0.25"/>
    <row r="214" customFormat="1" hidden="1" x14ac:dyDescent="0.25"/>
    <row r="215" customFormat="1" hidden="1" x14ac:dyDescent="0.25"/>
    <row r="216" customFormat="1" hidden="1" x14ac:dyDescent="0.25"/>
    <row r="217" customFormat="1" hidden="1" x14ac:dyDescent="0.25"/>
    <row r="218" customFormat="1" hidden="1" x14ac:dyDescent="0.25"/>
    <row r="219" customFormat="1" hidden="1" x14ac:dyDescent="0.25"/>
    <row r="220" customFormat="1" hidden="1" x14ac:dyDescent="0.25"/>
    <row r="221" customFormat="1" hidden="1" x14ac:dyDescent="0.25"/>
    <row r="222" customFormat="1" hidden="1" x14ac:dyDescent="0.25"/>
    <row r="223" customFormat="1" hidden="1" x14ac:dyDescent="0.25"/>
    <row r="224" customFormat="1" hidden="1" x14ac:dyDescent="0.25"/>
    <row r="225" customFormat="1" hidden="1" x14ac:dyDescent="0.25"/>
    <row r="226" customFormat="1" hidden="1" x14ac:dyDescent="0.25"/>
    <row r="227" customFormat="1" hidden="1" x14ac:dyDescent="0.25"/>
    <row r="228" customFormat="1" hidden="1" x14ac:dyDescent="0.25"/>
    <row r="229" customFormat="1" hidden="1" x14ac:dyDescent="0.25"/>
    <row r="230" customFormat="1" hidden="1" x14ac:dyDescent="0.25"/>
    <row r="231" customFormat="1" hidden="1" x14ac:dyDescent="0.25"/>
    <row r="232" customFormat="1" hidden="1" x14ac:dyDescent="0.25"/>
    <row r="233" customFormat="1" hidden="1" x14ac:dyDescent="0.25"/>
    <row r="234" customFormat="1" hidden="1" x14ac:dyDescent="0.25"/>
    <row r="235" customFormat="1" hidden="1" x14ac:dyDescent="0.25"/>
    <row r="236" customFormat="1" hidden="1" x14ac:dyDescent="0.25"/>
    <row r="237" customFormat="1" hidden="1" x14ac:dyDescent="0.25"/>
    <row r="238" customFormat="1" hidden="1" x14ac:dyDescent="0.25"/>
    <row r="239" customFormat="1" hidden="1" x14ac:dyDescent="0.25"/>
    <row r="240" customFormat="1" hidden="1" x14ac:dyDescent="0.25"/>
    <row r="241" customFormat="1" hidden="1" x14ac:dyDescent="0.25"/>
    <row r="242" customFormat="1" hidden="1" x14ac:dyDescent="0.25"/>
    <row r="243" customFormat="1" hidden="1" x14ac:dyDescent="0.25"/>
    <row r="244" customFormat="1" hidden="1" x14ac:dyDescent="0.25"/>
    <row r="245" customFormat="1" hidden="1" x14ac:dyDescent="0.25"/>
    <row r="246" customFormat="1" hidden="1" x14ac:dyDescent="0.25"/>
    <row r="247" customFormat="1" hidden="1" x14ac:dyDescent="0.25"/>
    <row r="248" customFormat="1" hidden="1" x14ac:dyDescent="0.25"/>
    <row r="249" customFormat="1" hidden="1" x14ac:dyDescent="0.25"/>
    <row r="250" customFormat="1" hidden="1" x14ac:dyDescent="0.25"/>
    <row r="251" customFormat="1" hidden="1" x14ac:dyDescent="0.25"/>
    <row r="252" customFormat="1" hidden="1" x14ac:dyDescent="0.25"/>
    <row r="253" customFormat="1" hidden="1" x14ac:dyDescent="0.25"/>
    <row r="254" customFormat="1" hidden="1" x14ac:dyDescent="0.25"/>
    <row r="255" customFormat="1" hidden="1" x14ac:dyDescent="0.25"/>
    <row r="256" customFormat="1" hidden="1" x14ac:dyDescent="0.25"/>
    <row r="257" customFormat="1" hidden="1" x14ac:dyDescent="0.25"/>
    <row r="258" customFormat="1" hidden="1" x14ac:dyDescent="0.25"/>
    <row r="259" customFormat="1" hidden="1" x14ac:dyDescent="0.25"/>
    <row r="260" customFormat="1" hidden="1" x14ac:dyDescent="0.25"/>
    <row r="261" customFormat="1" hidden="1" x14ac:dyDescent="0.25"/>
    <row r="262" customFormat="1" hidden="1" x14ac:dyDescent="0.25"/>
    <row r="263" customFormat="1" hidden="1" x14ac:dyDescent="0.25"/>
    <row r="264" customFormat="1" hidden="1" x14ac:dyDescent="0.25"/>
    <row r="265" customFormat="1" hidden="1" x14ac:dyDescent="0.25"/>
    <row r="266" customFormat="1" hidden="1" x14ac:dyDescent="0.25"/>
    <row r="267" customFormat="1" hidden="1" x14ac:dyDescent="0.25"/>
    <row r="268" customFormat="1" hidden="1" x14ac:dyDescent="0.25"/>
    <row r="269" customFormat="1" hidden="1" x14ac:dyDescent="0.25"/>
    <row r="270" customFormat="1" hidden="1" x14ac:dyDescent="0.25"/>
    <row r="271" customFormat="1" hidden="1" x14ac:dyDescent="0.25"/>
    <row r="272" customFormat="1" hidden="1" x14ac:dyDescent="0.25"/>
    <row r="273" customFormat="1" hidden="1" x14ac:dyDescent="0.25"/>
    <row r="274" customFormat="1" hidden="1" x14ac:dyDescent="0.25"/>
    <row r="275" customFormat="1" hidden="1" x14ac:dyDescent="0.25"/>
    <row r="276" customFormat="1" hidden="1" x14ac:dyDescent="0.25"/>
    <row r="277" customFormat="1" hidden="1" x14ac:dyDescent="0.25"/>
    <row r="278" customFormat="1" hidden="1" x14ac:dyDescent="0.25"/>
    <row r="279" customFormat="1" hidden="1" x14ac:dyDescent="0.25"/>
    <row r="280" customFormat="1" hidden="1" x14ac:dyDescent="0.25"/>
    <row r="281" customFormat="1" hidden="1" x14ac:dyDescent="0.25"/>
    <row r="282" customFormat="1" hidden="1" x14ac:dyDescent="0.25"/>
    <row r="283" customFormat="1" hidden="1" x14ac:dyDescent="0.25"/>
    <row r="284" customFormat="1" hidden="1" x14ac:dyDescent="0.25"/>
    <row r="285" customFormat="1" hidden="1" x14ac:dyDescent="0.25"/>
    <row r="286" customFormat="1" hidden="1" x14ac:dyDescent="0.25"/>
    <row r="287" customFormat="1" hidden="1" x14ac:dyDescent="0.25"/>
    <row r="288" customFormat="1" hidden="1" x14ac:dyDescent="0.25"/>
    <row r="289" customFormat="1" hidden="1" x14ac:dyDescent="0.25"/>
    <row r="290" customFormat="1" hidden="1" x14ac:dyDescent="0.25"/>
    <row r="291" customFormat="1" hidden="1" x14ac:dyDescent="0.25"/>
    <row r="292" customFormat="1" hidden="1" x14ac:dyDescent="0.25"/>
    <row r="293" customFormat="1" hidden="1" x14ac:dyDescent="0.25"/>
    <row r="294" customFormat="1" hidden="1" x14ac:dyDescent="0.25"/>
    <row r="295" customFormat="1" hidden="1" x14ac:dyDescent="0.25"/>
    <row r="296" customFormat="1" hidden="1" x14ac:dyDescent="0.25"/>
    <row r="297" customFormat="1" hidden="1" x14ac:dyDescent="0.25"/>
    <row r="298" customFormat="1" hidden="1" x14ac:dyDescent="0.25"/>
    <row r="299" customFormat="1" hidden="1" x14ac:dyDescent="0.25"/>
    <row r="300" customFormat="1" hidden="1" x14ac:dyDescent="0.25"/>
    <row r="301" customFormat="1" hidden="1" x14ac:dyDescent="0.25"/>
    <row r="302" customFormat="1" hidden="1" x14ac:dyDescent="0.25"/>
    <row r="303" customFormat="1" hidden="1" x14ac:dyDescent="0.25"/>
    <row r="304" customFormat="1" hidden="1" x14ac:dyDescent="0.25"/>
    <row r="305" customFormat="1" hidden="1" x14ac:dyDescent="0.25"/>
    <row r="306" customFormat="1" hidden="1" x14ac:dyDescent="0.25"/>
    <row r="307" customFormat="1" hidden="1" x14ac:dyDescent="0.25"/>
    <row r="308" customFormat="1" hidden="1" x14ac:dyDescent="0.25"/>
    <row r="309" customFormat="1" hidden="1" x14ac:dyDescent="0.25"/>
    <row r="310" customFormat="1" hidden="1" x14ac:dyDescent="0.25"/>
    <row r="311" customFormat="1" hidden="1" x14ac:dyDescent="0.25"/>
    <row r="312" customFormat="1" hidden="1" x14ac:dyDescent="0.25"/>
    <row r="313" customFormat="1" hidden="1" x14ac:dyDescent="0.25"/>
    <row r="314" customFormat="1" hidden="1" x14ac:dyDescent="0.25"/>
    <row r="315" customFormat="1" hidden="1" x14ac:dyDescent="0.25"/>
    <row r="316" customFormat="1" hidden="1" x14ac:dyDescent="0.25"/>
    <row r="317" customFormat="1" hidden="1" x14ac:dyDescent="0.25"/>
    <row r="318" customFormat="1" hidden="1" x14ac:dyDescent="0.25"/>
    <row r="319" customFormat="1" hidden="1" x14ac:dyDescent="0.25"/>
    <row r="320" customFormat="1" hidden="1" x14ac:dyDescent="0.25"/>
    <row r="321" customFormat="1" hidden="1" x14ac:dyDescent="0.25"/>
    <row r="322" customFormat="1" hidden="1" x14ac:dyDescent="0.25"/>
    <row r="323" customFormat="1" hidden="1" x14ac:dyDescent="0.25"/>
    <row r="324" customFormat="1" hidden="1" x14ac:dyDescent="0.25"/>
    <row r="325" customFormat="1" hidden="1" x14ac:dyDescent="0.25"/>
    <row r="326" customFormat="1" hidden="1" x14ac:dyDescent="0.25"/>
    <row r="327" customFormat="1" hidden="1" x14ac:dyDescent="0.25"/>
    <row r="328" customFormat="1" hidden="1" x14ac:dyDescent="0.25"/>
    <row r="329" customFormat="1" hidden="1" x14ac:dyDescent="0.25"/>
    <row r="330" customFormat="1" hidden="1" x14ac:dyDescent="0.25"/>
    <row r="331" customFormat="1" hidden="1" x14ac:dyDescent="0.25"/>
    <row r="332" customFormat="1" hidden="1" x14ac:dyDescent="0.25"/>
    <row r="333" customFormat="1" hidden="1" x14ac:dyDescent="0.25"/>
    <row r="334" customFormat="1" hidden="1" x14ac:dyDescent="0.25"/>
    <row r="335" customFormat="1" hidden="1" x14ac:dyDescent="0.25"/>
    <row r="336" customFormat="1" hidden="1" x14ac:dyDescent="0.25"/>
    <row r="337" customFormat="1" hidden="1" x14ac:dyDescent="0.25"/>
    <row r="338" customFormat="1" hidden="1" x14ac:dyDescent="0.25"/>
    <row r="339" customFormat="1" hidden="1" x14ac:dyDescent="0.25"/>
    <row r="340" customFormat="1" hidden="1" x14ac:dyDescent="0.25"/>
    <row r="341" customFormat="1" hidden="1" x14ac:dyDescent="0.25"/>
    <row r="342" customFormat="1" hidden="1" x14ac:dyDescent="0.25"/>
    <row r="343" customFormat="1" hidden="1" x14ac:dyDescent="0.25"/>
    <row r="344" customFormat="1" hidden="1" x14ac:dyDescent="0.25"/>
    <row r="345" customFormat="1" hidden="1" x14ac:dyDescent="0.25"/>
    <row r="346" customFormat="1" hidden="1" x14ac:dyDescent="0.25"/>
    <row r="347" customFormat="1" hidden="1" x14ac:dyDescent="0.25"/>
    <row r="348" customFormat="1" hidden="1" x14ac:dyDescent="0.25"/>
    <row r="349" customFormat="1" hidden="1" x14ac:dyDescent="0.25"/>
    <row r="350" customFormat="1" hidden="1" x14ac:dyDescent="0.25"/>
    <row r="351" customFormat="1" hidden="1" x14ac:dyDescent="0.25"/>
    <row r="352" customFormat="1" hidden="1" x14ac:dyDescent="0.25"/>
    <row r="353" customFormat="1" hidden="1" x14ac:dyDescent="0.25"/>
    <row r="354" customFormat="1" hidden="1" x14ac:dyDescent="0.25"/>
    <row r="355" customFormat="1" hidden="1" x14ac:dyDescent="0.25"/>
    <row r="356" customFormat="1" hidden="1" x14ac:dyDescent="0.25"/>
    <row r="357" customFormat="1" hidden="1" x14ac:dyDescent="0.25"/>
    <row r="358" customFormat="1" hidden="1" x14ac:dyDescent="0.25"/>
    <row r="359" customFormat="1" hidden="1" x14ac:dyDescent="0.25"/>
    <row r="360" customFormat="1" hidden="1" x14ac:dyDescent="0.25"/>
    <row r="361" customFormat="1" hidden="1" x14ac:dyDescent="0.25"/>
    <row r="362" customFormat="1" hidden="1" x14ac:dyDescent="0.25"/>
    <row r="363" customFormat="1" hidden="1" x14ac:dyDescent="0.25"/>
    <row r="364" customFormat="1" hidden="1" x14ac:dyDescent="0.25"/>
    <row r="365" customFormat="1" hidden="1" x14ac:dyDescent="0.25"/>
    <row r="366" customFormat="1" hidden="1" x14ac:dyDescent="0.25"/>
    <row r="367" customFormat="1" hidden="1" x14ac:dyDescent="0.25"/>
    <row r="368" customFormat="1" hidden="1" x14ac:dyDescent="0.25"/>
    <row r="369" customFormat="1" hidden="1" x14ac:dyDescent="0.25"/>
    <row r="370" customFormat="1" hidden="1" x14ac:dyDescent="0.25"/>
    <row r="371" customFormat="1" hidden="1" x14ac:dyDescent="0.25"/>
    <row r="372" customFormat="1" hidden="1" x14ac:dyDescent="0.25"/>
    <row r="373" customFormat="1" hidden="1" x14ac:dyDescent="0.25"/>
    <row r="374" customFormat="1" hidden="1" x14ac:dyDescent="0.25"/>
    <row r="375" customFormat="1" hidden="1" x14ac:dyDescent="0.25"/>
    <row r="376" customFormat="1" hidden="1" x14ac:dyDescent="0.25"/>
    <row r="377" customFormat="1" hidden="1" x14ac:dyDescent="0.25"/>
    <row r="378" customFormat="1" hidden="1" x14ac:dyDescent="0.25"/>
    <row r="379" customFormat="1" hidden="1" x14ac:dyDescent="0.25"/>
    <row r="380" customFormat="1" hidden="1" x14ac:dyDescent="0.25"/>
    <row r="381" customFormat="1" hidden="1" x14ac:dyDescent="0.25"/>
    <row r="382" customFormat="1" hidden="1" x14ac:dyDescent="0.25"/>
    <row r="383" customFormat="1" hidden="1" x14ac:dyDescent="0.25"/>
    <row r="384" customFormat="1" hidden="1" x14ac:dyDescent="0.25"/>
    <row r="385" customFormat="1" hidden="1" x14ac:dyDescent="0.25"/>
    <row r="386" customFormat="1" hidden="1" x14ac:dyDescent="0.25"/>
    <row r="387" customFormat="1" hidden="1" x14ac:dyDescent="0.25"/>
    <row r="388" customFormat="1" hidden="1" x14ac:dyDescent="0.25"/>
    <row r="389" customFormat="1" hidden="1" x14ac:dyDescent="0.25"/>
    <row r="390" customFormat="1" hidden="1" x14ac:dyDescent="0.25"/>
    <row r="391" customFormat="1" hidden="1" x14ac:dyDescent="0.25"/>
    <row r="392" customFormat="1" hidden="1" x14ac:dyDescent="0.25"/>
    <row r="393" customFormat="1" hidden="1" x14ac:dyDescent="0.25"/>
    <row r="394" customFormat="1" hidden="1" x14ac:dyDescent="0.25"/>
    <row r="395" customFormat="1" hidden="1" x14ac:dyDescent="0.25"/>
    <row r="396" customFormat="1" hidden="1" x14ac:dyDescent="0.25"/>
    <row r="397" customFormat="1" hidden="1" x14ac:dyDescent="0.25"/>
    <row r="398" customFormat="1" hidden="1" x14ac:dyDescent="0.25"/>
    <row r="399" customFormat="1" hidden="1" x14ac:dyDescent="0.25"/>
    <row r="400" customFormat="1" hidden="1" x14ac:dyDescent="0.25"/>
    <row r="401" customFormat="1" hidden="1" x14ac:dyDescent="0.25"/>
    <row r="402" customFormat="1" hidden="1" x14ac:dyDescent="0.25"/>
    <row r="403" customFormat="1" hidden="1" x14ac:dyDescent="0.25"/>
    <row r="404" customFormat="1" hidden="1" x14ac:dyDescent="0.25"/>
    <row r="405" customFormat="1" hidden="1" x14ac:dyDescent="0.25"/>
    <row r="406" customFormat="1" hidden="1" x14ac:dyDescent="0.25"/>
    <row r="407" customFormat="1" hidden="1" x14ac:dyDescent="0.25"/>
    <row r="408" customFormat="1" hidden="1" x14ac:dyDescent="0.25"/>
    <row r="409" customFormat="1" hidden="1" x14ac:dyDescent="0.25"/>
    <row r="410" customFormat="1" hidden="1" x14ac:dyDescent="0.25"/>
    <row r="411" customFormat="1" hidden="1" x14ac:dyDescent="0.25"/>
    <row r="412" customFormat="1" hidden="1" x14ac:dyDescent="0.25"/>
    <row r="413" customFormat="1" hidden="1" x14ac:dyDescent="0.25"/>
    <row r="414" customFormat="1" hidden="1" x14ac:dyDescent="0.25"/>
    <row r="415" customFormat="1" hidden="1" x14ac:dyDescent="0.25"/>
    <row r="416" customFormat="1" hidden="1" x14ac:dyDescent="0.25"/>
    <row r="417" customFormat="1" hidden="1" x14ac:dyDescent="0.25"/>
    <row r="418" customFormat="1" hidden="1" x14ac:dyDescent="0.25"/>
    <row r="419" customFormat="1" hidden="1" x14ac:dyDescent="0.25"/>
    <row r="420" customFormat="1" hidden="1" x14ac:dyDescent="0.25"/>
    <row r="421" customFormat="1" hidden="1" x14ac:dyDescent="0.25"/>
    <row r="422" customFormat="1" hidden="1" x14ac:dyDescent="0.25"/>
    <row r="423" customFormat="1" hidden="1" x14ac:dyDescent="0.25"/>
    <row r="424" customFormat="1" hidden="1" x14ac:dyDescent="0.25"/>
    <row r="425" customFormat="1" hidden="1" x14ac:dyDescent="0.25"/>
    <row r="426" customFormat="1" hidden="1" x14ac:dyDescent="0.25"/>
    <row r="427" customFormat="1" hidden="1" x14ac:dyDescent="0.25"/>
    <row r="428" customFormat="1" hidden="1" x14ac:dyDescent="0.25"/>
    <row r="429" customFormat="1" hidden="1" x14ac:dyDescent="0.25"/>
    <row r="430" customFormat="1" hidden="1" x14ac:dyDescent="0.25"/>
    <row r="431" customFormat="1" hidden="1" x14ac:dyDescent="0.25"/>
    <row r="432" customFormat="1" hidden="1" x14ac:dyDescent="0.25"/>
    <row r="433" customFormat="1" hidden="1" x14ac:dyDescent="0.25"/>
    <row r="434" customFormat="1" hidden="1" x14ac:dyDescent="0.25"/>
    <row r="435" customFormat="1" hidden="1" x14ac:dyDescent="0.25"/>
    <row r="436" customFormat="1" hidden="1" x14ac:dyDescent="0.25"/>
    <row r="437" customFormat="1" hidden="1" x14ac:dyDescent="0.25"/>
    <row r="438" customFormat="1" hidden="1" x14ac:dyDescent="0.25"/>
    <row r="439" customFormat="1" hidden="1" x14ac:dyDescent="0.25"/>
    <row r="440" customFormat="1" hidden="1" x14ac:dyDescent="0.25"/>
    <row r="441" customFormat="1" hidden="1" x14ac:dyDescent="0.25"/>
    <row r="442" customFormat="1" hidden="1" x14ac:dyDescent="0.25"/>
    <row r="443" customFormat="1" hidden="1" x14ac:dyDescent="0.25"/>
    <row r="444" customFormat="1" hidden="1" x14ac:dyDescent="0.25"/>
    <row r="445" customFormat="1" hidden="1" x14ac:dyDescent="0.25"/>
    <row r="446" customFormat="1" hidden="1" x14ac:dyDescent="0.25"/>
    <row r="447" customFormat="1" hidden="1" x14ac:dyDescent="0.25"/>
    <row r="448" customFormat="1" hidden="1" x14ac:dyDescent="0.25"/>
    <row r="449" customFormat="1" hidden="1" x14ac:dyDescent="0.25"/>
    <row r="450" customFormat="1" hidden="1" x14ac:dyDescent="0.25"/>
    <row r="451" customFormat="1" hidden="1" x14ac:dyDescent="0.25"/>
    <row r="452" customFormat="1" hidden="1" x14ac:dyDescent="0.25"/>
    <row r="453" customFormat="1" hidden="1" x14ac:dyDescent="0.25"/>
    <row r="454" customFormat="1" hidden="1" x14ac:dyDescent="0.25"/>
    <row r="455" customFormat="1" hidden="1" x14ac:dyDescent="0.25"/>
    <row r="456" customFormat="1" hidden="1" x14ac:dyDescent="0.25"/>
    <row r="457" customFormat="1" hidden="1" x14ac:dyDescent="0.25"/>
    <row r="458" customFormat="1" hidden="1" x14ac:dyDescent="0.25"/>
    <row r="459" customFormat="1" hidden="1" x14ac:dyDescent="0.25"/>
    <row r="460" customFormat="1" hidden="1" x14ac:dyDescent="0.25"/>
    <row r="461" customFormat="1" hidden="1" x14ac:dyDescent="0.25"/>
    <row r="462" customFormat="1" hidden="1" x14ac:dyDescent="0.25"/>
    <row r="463" customFormat="1" hidden="1" x14ac:dyDescent="0.25"/>
    <row r="464" customFormat="1" hidden="1" x14ac:dyDescent="0.25"/>
    <row r="465" customFormat="1" hidden="1" x14ac:dyDescent="0.25"/>
    <row r="466" customFormat="1" hidden="1" x14ac:dyDescent="0.25"/>
    <row r="467" customFormat="1" hidden="1" x14ac:dyDescent="0.25"/>
    <row r="468" customFormat="1" hidden="1" x14ac:dyDescent="0.25"/>
    <row r="469" customFormat="1" hidden="1" x14ac:dyDescent="0.25"/>
    <row r="470" customFormat="1" hidden="1" x14ac:dyDescent="0.25"/>
    <row r="471" customFormat="1" hidden="1" x14ac:dyDescent="0.25"/>
    <row r="472" customFormat="1" hidden="1" x14ac:dyDescent="0.25"/>
    <row r="473" customFormat="1" hidden="1" x14ac:dyDescent="0.25"/>
    <row r="474" customFormat="1" hidden="1" x14ac:dyDescent="0.25"/>
    <row r="475" customFormat="1" hidden="1" x14ac:dyDescent="0.25"/>
    <row r="476" customFormat="1" hidden="1" x14ac:dyDescent="0.25"/>
    <row r="477" customFormat="1" hidden="1" x14ac:dyDescent="0.25"/>
    <row r="478" customFormat="1" hidden="1" x14ac:dyDescent="0.25"/>
    <row r="479" customFormat="1" hidden="1" x14ac:dyDescent="0.25"/>
    <row r="480" customFormat="1" hidden="1" x14ac:dyDescent="0.25"/>
    <row r="481" customFormat="1" hidden="1" x14ac:dyDescent="0.25"/>
    <row r="482" customFormat="1" hidden="1" x14ac:dyDescent="0.25"/>
    <row r="483" customFormat="1" hidden="1" x14ac:dyDescent="0.25"/>
    <row r="484" customFormat="1" hidden="1" x14ac:dyDescent="0.25"/>
    <row r="485" customFormat="1" hidden="1" x14ac:dyDescent="0.25"/>
    <row r="486" customFormat="1" hidden="1" x14ac:dyDescent="0.25"/>
    <row r="487" customFormat="1" hidden="1" x14ac:dyDescent="0.25"/>
    <row r="488" customFormat="1" hidden="1" x14ac:dyDescent="0.25"/>
    <row r="489" customFormat="1" hidden="1" x14ac:dyDescent="0.25"/>
    <row r="490" customFormat="1" hidden="1" x14ac:dyDescent="0.25"/>
    <row r="491" customFormat="1" hidden="1" x14ac:dyDescent="0.25"/>
    <row r="492" customFormat="1" hidden="1" x14ac:dyDescent="0.25"/>
    <row r="493" customFormat="1" hidden="1" x14ac:dyDescent="0.25"/>
    <row r="494" customFormat="1" hidden="1" x14ac:dyDescent="0.25"/>
    <row r="495" customFormat="1" hidden="1" x14ac:dyDescent="0.25"/>
    <row r="496" customFormat="1" hidden="1" x14ac:dyDescent="0.25"/>
    <row r="497" customFormat="1" hidden="1" x14ac:dyDescent="0.25"/>
    <row r="498" customFormat="1" hidden="1" x14ac:dyDescent="0.25"/>
    <row r="499" customFormat="1" hidden="1" x14ac:dyDescent="0.25"/>
    <row r="500" customFormat="1" hidden="1" x14ac:dyDescent="0.25"/>
    <row r="501" customFormat="1" hidden="1" x14ac:dyDescent="0.25"/>
    <row r="502" customFormat="1" hidden="1" x14ac:dyDescent="0.25"/>
    <row r="503" customFormat="1" hidden="1" x14ac:dyDescent="0.25"/>
    <row r="504" customFormat="1" hidden="1" x14ac:dyDescent="0.25"/>
    <row r="505" customFormat="1" hidden="1" x14ac:dyDescent="0.25"/>
    <row r="506" customFormat="1" hidden="1" x14ac:dyDescent="0.25"/>
    <row r="507" customFormat="1" hidden="1" x14ac:dyDescent="0.25"/>
    <row r="508" customFormat="1" hidden="1" x14ac:dyDescent="0.25"/>
    <row r="509" customFormat="1" hidden="1" x14ac:dyDescent="0.25"/>
    <row r="510" customFormat="1" hidden="1" x14ac:dyDescent="0.25"/>
    <row r="511" customFormat="1" hidden="1" x14ac:dyDescent="0.25"/>
    <row r="512" customFormat="1" hidden="1" x14ac:dyDescent="0.25"/>
    <row r="513" customFormat="1" hidden="1" x14ac:dyDescent="0.25"/>
    <row r="514" customFormat="1" hidden="1" x14ac:dyDescent="0.25"/>
    <row r="515" customFormat="1" hidden="1" x14ac:dyDescent="0.25"/>
    <row r="516" customFormat="1" hidden="1" x14ac:dyDescent="0.25"/>
    <row r="517" customFormat="1" hidden="1" x14ac:dyDescent="0.25"/>
    <row r="518" customFormat="1" hidden="1" x14ac:dyDescent="0.25"/>
    <row r="519" customFormat="1" hidden="1" x14ac:dyDescent="0.25"/>
    <row r="520" customFormat="1" hidden="1" x14ac:dyDescent="0.25"/>
    <row r="521" customFormat="1" hidden="1" x14ac:dyDescent="0.25"/>
    <row r="522" customFormat="1" hidden="1" x14ac:dyDescent="0.25"/>
    <row r="523" customFormat="1" hidden="1" x14ac:dyDescent="0.25"/>
    <row r="524" customFormat="1" hidden="1" x14ac:dyDescent="0.25"/>
    <row r="525" customFormat="1" hidden="1" x14ac:dyDescent="0.25"/>
    <row r="526" customFormat="1" hidden="1" x14ac:dyDescent="0.25"/>
    <row r="527" customFormat="1" hidden="1" x14ac:dyDescent="0.25"/>
    <row r="528" customFormat="1" hidden="1" x14ac:dyDescent="0.25"/>
    <row r="529" customFormat="1" hidden="1" x14ac:dyDescent="0.25"/>
    <row r="530" customFormat="1" hidden="1" x14ac:dyDescent="0.25"/>
    <row r="531" customFormat="1" hidden="1" x14ac:dyDescent="0.25"/>
    <row r="532" customFormat="1" hidden="1" x14ac:dyDescent="0.25"/>
    <row r="533" customFormat="1" hidden="1" x14ac:dyDescent="0.25"/>
    <row r="534" customFormat="1" hidden="1" x14ac:dyDescent="0.25"/>
    <row r="535" customFormat="1" hidden="1" x14ac:dyDescent="0.25"/>
    <row r="536" customFormat="1" hidden="1" x14ac:dyDescent="0.25"/>
    <row r="537" customFormat="1" hidden="1" x14ac:dyDescent="0.25"/>
    <row r="538" customFormat="1" hidden="1" x14ac:dyDescent="0.25"/>
    <row r="539" customFormat="1" hidden="1" x14ac:dyDescent="0.25"/>
    <row r="540" customFormat="1" hidden="1" x14ac:dyDescent="0.25"/>
    <row r="541" customFormat="1" hidden="1" x14ac:dyDescent="0.25"/>
    <row r="542" customFormat="1" hidden="1" x14ac:dyDescent="0.25"/>
    <row r="543" customFormat="1" hidden="1" x14ac:dyDescent="0.25"/>
    <row r="544" customFormat="1" hidden="1" x14ac:dyDescent="0.25"/>
    <row r="545" customFormat="1" hidden="1" x14ac:dyDescent="0.25"/>
    <row r="546" customFormat="1" hidden="1" x14ac:dyDescent="0.25"/>
    <row r="547" customFormat="1" hidden="1" x14ac:dyDescent="0.25"/>
    <row r="548" customFormat="1" hidden="1" x14ac:dyDescent="0.25"/>
    <row r="549" customFormat="1" hidden="1" x14ac:dyDescent="0.25"/>
    <row r="550" customFormat="1" hidden="1" x14ac:dyDescent="0.25"/>
    <row r="551" customFormat="1" hidden="1" x14ac:dyDescent="0.25"/>
  </sheetData>
  <sheetProtection algorithmName="SHA-512" hashValue="6y0fhafN9bO2xhNBNnCzpePykbo3IynEe4zwvgdoCi4syN8o27Wlt3dhtCzfXT1Roiq0ZaxxhUBzdJ7KNXnDIg==" saltValue="sIfvnoxknd2VLlgMTKwLwQ==" spinCount="100000" sheet="1" objects="1" scenarios="1" selectLockedCells="1"/>
  <mergeCells count="101">
    <mergeCell ref="D16:G17"/>
    <mergeCell ref="B2:H2"/>
    <mergeCell ref="B3:H3"/>
    <mergeCell ref="C5:D5"/>
    <mergeCell ref="E5:F5"/>
    <mergeCell ref="D75:G76"/>
    <mergeCell ref="D35:G36"/>
    <mergeCell ref="B20:B21"/>
    <mergeCell ref="D20:F21"/>
    <mergeCell ref="G20:G21"/>
    <mergeCell ref="H20:H21"/>
    <mergeCell ref="B22:B23"/>
    <mergeCell ref="D22:F23"/>
    <mergeCell ref="G22:G23"/>
    <mergeCell ref="H22:H23"/>
    <mergeCell ref="D13:F13"/>
    <mergeCell ref="B16:B17"/>
    <mergeCell ref="H16:H17"/>
    <mergeCell ref="C18:F18"/>
    <mergeCell ref="B29:B30"/>
    <mergeCell ref="D29:F30"/>
    <mergeCell ref="H29:H30"/>
    <mergeCell ref="B33:B34"/>
    <mergeCell ref="D33:F34"/>
    <mergeCell ref="G33:G34"/>
    <mergeCell ref="H33:H34"/>
    <mergeCell ref="B25:B26"/>
    <mergeCell ref="D25:F26"/>
    <mergeCell ref="G25:G26"/>
    <mergeCell ref="H25:H26"/>
    <mergeCell ref="B27:B28"/>
    <mergeCell ref="D27:F28"/>
    <mergeCell ref="G27:G28"/>
    <mergeCell ref="H27:H28"/>
    <mergeCell ref="G29:G30"/>
    <mergeCell ref="H64:H65"/>
    <mergeCell ref="B58:B59"/>
    <mergeCell ref="D58:F59"/>
    <mergeCell ref="G58:G59"/>
    <mergeCell ref="H58:H59"/>
    <mergeCell ref="B60:B61"/>
    <mergeCell ref="D60:F61"/>
    <mergeCell ref="G60:G61"/>
    <mergeCell ref="H60:H61"/>
    <mergeCell ref="B35:B36"/>
    <mergeCell ref="H35:H36"/>
    <mergeCell ref="D38:F38"/>
    <mergeCell ref="B56:B57"/>
    <mergeCell ref="C56:F57"/>
    <mergeCell ref="G56:G57"/>
    <mergeCell ref="H56:H57"/>
    <mergeCell ref="B62:B63"/>
    <mergeCell ref="D62:F63"/>
    <mergeCell ref="G62:G63"/>
    <mergeCell ref="H62:H63"/>
    <mergeCell ref="B54:B55"/>
    <mergeCell ref="D54:F54"/>
    <mergeCell ref="G54:G55"/>
    <mergeCell ref="H54:H55"/>
    <mergeCell ref="D55:F55"/>
    <mergeCell ref="F40:G40"/>
    <mergeCell ref="F41:G41"/>
    <mergeCell ref="F42:G42"/>
    <mergeCell ref="F43:G43"/>
    <mergeCell ref="F44:G44"/>
    <mergeCell ref="F45:G45"/>
    <mergeCell ref="F46:G46"/>
    <mergeCell ref="D69:F69"/>
    <mergeCell ref="D70:F70"/>
    <mergeCell ref="F47:G47"/>
    <mergeCell ref="F48:G48"/>
    <mergeCell ref="D50:G50"/>
    <mergeCell ref="D51:G51"/>
    <mergeCell ref="D52:G52"/>
    <mergeCell ref="D53:G53"/>
    <mergeCell ref="D64:F65"/>
    <mergeCell ref="G64:G65"/>
    <mergeCell ref="C8:G8"/>
    <mergeCell ref="C10:G10"/>
    <mergeCell ref="D12:E12"/>
    <mergeCell ref="D14:E14"/>
    <mergeCell ref="XFD54:XFD55"/>
    <mergeCell ref="B77:B78"/>
    <mergeCell ref="D77:F77"/>
    <mergeCell ref="G77:G78"/>
    <mergeCell ref="H77:H78"/>
    <mergeCell ref="D78:F78"/>
    <mergeCell ref="D71:F71"/>
    <mergeCell ref="D72:F72"/>
    <mergeCell ref="D73:F73"/>
    <mergeCell ref="B75:B76"/>
    <mergeCell ref="H75:H76"/>
    <mergeCell ref="B64:B65"/>
    <mergeCell ref="D19:F19"/>
    <mergeCell ref="D24:F24"/>
    <mergeCell ref="D32:F32"/>
    <mergeCell ref="D31:F31"/>
    <mergeCell ref="D74:F74"/>
    <mergeCell ref="D66:F66"/>
    <mergeCell ref="D67:F67"/>
    <mergeCell ref="D68:F68"/>
  </mergeCells>
  <dataValidations count="1">
    <dataValidation type="list" allowBlank="1" showInputMessage="1" showErrorMessage="1" prompt="Select currency format" sqref="G7:H7" xr:uid="{00000000-0002-0000-0F00-000000000000}">
      <formula1>"€,£,£000"</formula1>
    </dataValidation>
  </dataValidations>
  <pageMargins left="0.7" right="0.7" top="0.75" bottom="0.75" header="0.3" footer="0.3"/>
  <pageSetup paperSize="9" scale="57" orientation="portrait" r:id="rId1"/>
  <ignoredErrors>
    <ignoredError sqref="B16" formulaRange="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9">
    <pageSetUpPr fitToPage="1"/>
  </sheetPr>
  <dimension ref="B1:WWC71"/>
  <sheetViews>
    <sheetView showGridLines="0" showRowColHeaders="0" workbookViewId="0">
      <selection activeCell="E8" sqref="E8"/>
    </sheetView>
  </sheetViews>
  <sheetFormatPr defaultColWidth="0" defaultRowHeight="15" zeroHeight="1" x14ac:dyDescent="0.25"/>
  <cols>
    <col min="1" max="1" width="1.85546875" customWidth="1"/>
    <col min="2" max="2" width="4.28515625" style="28" customWidth="1"/>
    <col min="3" max="3" width="8.5703125" style="28" customWidth="1"/>
    <col min="4" max="4" width="12.28515625" style="21" customWidth="1"/>
    <col min="5" max="7" width="15.7109375" style="21" customWidth="1"/>
    <col min="8" max="8" width="16.140625" style="21" customWidth="1"/>
    <col min="9" max="10" width="15.7109375" style="21" customWidth="1"/>
    <col min="11" max="11" width="1.85546875" customWidth="1"/>
    <col min="259" max="259" width="37" hidden="1" customWidth="1"/>
    <col min="260" max="260" width="11.28515625" hidden="1" customWidth="1"/>
    <col min="261" max="261" width="6.28515625" hidden="1" customWidth="1"/>
    <col min="262" max="262" width="5.5703125" hidden="1" customWidth="1"/>
    <col min="263" max="263" width="1.85546875" hidden="1" customWidth="1"/>
    <col min="264" max="264" width="6.28515625" hidden="1" customWidth="1"/>
    <col min="265" max="265" width="6.140625" hidden="1" customWidth="1"/>
    <col min="266" max="266" width="23.28515625" hidden="1" customWidth="1"/>
    <col min="267" max="267" width="1.85546875" hidden="1" customWidth="1"/>
    <col min="515" max="515" width="37" hidden="1" customWidth="1"/>
    <col min="516" max="516" width="11.28515625" hidden="1" customWidth="1"/>
    <col min="517" max="517" width="6.28515625" hidden="1" customWidth="1"/>
    <col min="518" max="518" width="5.5703125" hidden="1" customWidth="1"/>
    <col min="519" max="519" width="1.85546875" hidden="1" customWidth="1"/>
    <col min="520" max="520" width="6.28515625" hidden="1" customWidth="1"/>
    <col min="521" max="521" width="6.140625" hidden="1" customWidth="1"/>
    <col min="522" max="522" width="23.28515625" hidden="1" customWidth="1"/>
    <col min="523" max="523" width="1.85546875" hidden="1" customWidth="1"/>
    <col min="771" max="771" width="37" hidden="1" customWidth="1"/>
    <col min="772" max="772" width="11.28515625" hidden="1" customWidth="1"/>
    <col min="773" max="773" width="6.28515625" hidden="1" customWidth="1"/>
    <col min="774" max="774" width="5.5703125" hidden="1" customWidth="1"/>
    <col min="775" max="775" width="1.85546875" hidden="1" customWidth="1"/>
    <col min="776" max="776" width="6.28515625" hidden="1" customWidth="1"/>
    <col min="777" max="777" width="6.140625" hidden="1" customWidth="1"/>
    <col min="778" max="778" width="23.28515625" hidden="1" customWidth="1"/>
    <col min="779" max="779" width="1.85546875" hidden="1" customWidth="1"/>
    <col min="1027" max="1027" width="37" hidden="1" customWidth="1"/>
    <col min="1028" max="1028" width="11.28515625" hidden="1" customWidth="1"/>
    <col min="1029" max="1029" width="6.28515625" hidden="1" customWidth="1"/>
    <col min="1030" max="1030" width="5.5703125" hidden="1" customWidth="1"/>
    <col min="1031" max="1031" width="1.85546875" hidden="1" customWidth="1"/>
    <col min="1032" max="1032" width="6.28515625" hidden="1" customWidth="1"/>
    <col min="1033" max="1033" width="6.140625" hidden="1" customWidth="1"/>
    <col min="1034" max="1034" width="23.28515625" hidden="1" customWidth="1"/>
    <col min="1035" max="1035" width="1.85546875" hidden="1" customWidth="1"/>
    <col min="1283" max="1283" width="37" hidden="1" customWidth="1"/>
    <col min="1284" max="1284" width="11.28515625" hidden="1" customWidth="1"/>
    <col min="1285" max="1285" width="6.28515625" hidden="1" customWidth="1"/>
    <col min="1286" max="1286" width="5.5703125" hidden="1" customWidth="1"/>
    <col min="1287" max="1287" width="1.85546875" hidden="1" customWidth="1"/>
    <col min="1288" max="1288" width="6.28515625" hidden="1" customWidth="1"/>
    <col min="1289" max="1289" width="6.140625" hidden="1" customWidth="1"/>
    <col min="1290" max="1290" width="23.28515625" hidden="1" customWidth="1"/>
    <col min="1291" max="1291" width="1.85546875" hidden="1" customWidth="1"/>
    <col min="1539" max="1539" width="37" hidden="1" customWidth="1"/>
    <col min="1540" max="1540" width="11.28515625" hidden="1" customWidth="1"/>
    <col min="1541" max="1541" width="6.28515625" hidden="1" customWidth="1"/>
    <col min="1542" max="1542" width="5.5703125" hidden="1" customWidth="1"/>
    <col min="1543" max="1543" width="1.85546875" hidden="1" customWidth="1"/>
    <col min="1544" max="1544" width="6.28515625" hidden="1" customWidth="1"/>
    <col min="1545" max="1545" width="6.140625" hidden="1" customWidth="1"/>
    <col min="1546" max="1546" width="23.28515625" hidden="1" customWidth="1"/>
    <col min="1547" max="1547" width="1.85546875" hidden="1" customWidth="1"/>
    <col min="1795" max="1795" width="37" hidden="1" customWidth="1"/>
    <col min="1796" max="1796" width="11.28515625" hidden="1" customWidth="1"/>
    <col min="1797" max="1797" width="6.28515625" hidden="1" customWidth="1"/>
    <col min="1798" max="1798" width="5.5703125" hidden="1" customWidth="1"/>
    <col min="1799" max="1799" width="1.85546875" hidden="1" customWidth="1"/>
    <col min="1800" max="1800" width="6.28515625" hidden="1" customWidth="1"/>
    <col min="1801" max="1801" width="6.140625" hidden="1" customWidth="1"/>
    <col min="1802" max="1802" width="23.28515625" hidden="1" customWidth="1"/>
    <col min="1803" max="1803" width="1.85546875" hidden="1" customWidth="1"/>
    <col min="2051" max="2051" width="37" hidden="1" customWidth="1"/>
    <col min="2052" max="2052" width="11.28515625" hidden="1" customWidth="1"/>
    <col min="2053" max="2053" width="6.28515625" hidden="1" customWidth="1"/>
    <col min="2054" max="2054" width="5.5703125" hidden="1" customWidth="1"/>
    <col min="2055" max="2055" width="1.85546875" hidden="1" customWidth="1"/>
    <col min="2056" max="2056" width="6.28515625" hidden="1" customWidth="1"/>
    <col min="2057" max="2057" width="6.140625" hidden="1" customWidth="1"/>
    <col min="2058" max="2058" width="23.28515625" hidden="1" customWidth="1"/>
    <col min="2059" max="2059" width="1.85546875" hidden="1" customWidth="1"/>
    <col min="2307" max="2307" width="37" hidden="1" customWidth="1"/>
    <col min="2308" max="2308" width="11.28515625" hidden="1" customWidth="1"/>
    <col min="2309" max="2309" width="6.28515625" hidden="1" customWidth="1"/>
    <col min="2310" max="2310" width="5.5703125" hidden="1" customWidth="1"/>
    <col min="2311" max="2311" width="1.85546875" hidden="1" customWidth="1"/>
    <col min="2312" max="2312" width="6.28515625" hidden="1" customWidth="1"/>
    <col min="2313" max="2313" width="6.140625" hidden="1" customWidth="1"/>
    <col min="2314" max="2314" width="23.28515625" hidden="1" customWidth="1"/>
    <col min="2315" max="2315" width="1.85546875" hidden="1" customWidth="1"/>
    <col min="2563" max="2563" width="37" hidden="1" customWidth="1"/>
    <col min="2564" max="2564" width="11.28515625" hidden="1" customWidth="1"/>
    <col min="2565" max="2565" width="6.28515625" hidden="1" customWidth="1"/>
    <col min="2566" max="2566" width="5.5703125" hidden="1" customWidth="1"/>
    <col min="2567" max="2567" width="1.85546875" hidden="1" customWidth="1"/>
    <col min="2568" max="2568" width="6.28515625" hidden="1" customWidth="1"/>
    <col min="2569" max="2569" width="6.140625" hidden="1" customWidth="1"/>
    <col min="2570" max="2570" width="23.28515625" hidden="1" customWidth="1"/>
    <col min="2571" max="2571" width="1.85546875" hidden="1" customWidth="1"/>
    <col min="2819" max="2819" width="37" hidden="1" customWidth="1"/>
    <col min="2820" max="2820" width="11.28515625" hidden="1" customWidth="1"/>
    <col min="2821" max="2821" width="6.28515625" hidden="1" customWidth="1"/>
    <col min="2822" max="2822" width="5.5703125" hidden="1" customWidth="1"/>
    <col min="2823" max="2823" width="1.85546875" hidden="1" customWidth="1"/>
    <col min="2824" max="2824" width="6.28515625" hidden="1" customWidth="1"/>
    <col min="2825" max="2825" width="6.140625" hidden="1" customWidth="1"/>
    <col min="2826" max="2826" width="23.28515625" hidden="1" customWidth="1"/>
    <col min="2827" max="2827" width="1.85546875" hidden="1" customWidth="1"/>
    <col min="3075" max="3075" width="37" hidden="1" customWidth="1"/>
    <col min="3076" max="3076" width="11.28515625" hidden="1" customWidth="1"/>
    <col min="3077" max="3077" width="6.28515625" hidden="1" customWidth="1"/>
    <col min="3078" max="3078" width="5.5703125" hidden="1" customWidth="1"/>
    <col min="3079" max="3079" width="1.85546875" hidden="1" customWidth="1"/>
    <col min="3080" max="3080" width="6.28515625" hidden="1" customWidth="1"/>
    <col min="3081" max="3081" width="6.140625" hidden="1" customWidth="1"/>
    <col min="3082" max="3082" width="23.28515625" hidden="1" customWidth="1"/>
    <col min="3083" max="3083" width="1.85546875" hidden="1" customWidth="1"/>
    <col min="3331" max="3331" width="37" hidden="1" customWidth="1"/>
    <col min="3332" max="3332" width="11.28515625" hidden="1" customWidth="1"/>
    <col min="3333" max="3333" width="6.28515625" hidden="1" customWidth="1"/>
    <col min="3334" max="3334" width="5.5703125" hidden="1" customWidth="1"/>
    <col min="3335" max="3335" width="1.85546875" hidden="1" customWidth="1"/>
    <col min="3336" max="3336" width="6.28515625" hidden="1" customWidth="1"/>
    <col min="3337" max="3337" width="6.140625" hidden="1" customWidth="1"/>
    <col min="3338" max="3338" width="23.28515625" hidden="1" customWidth="1"/>
    <col min="3339" max="3339" width="1.85546875" hidden="1" customWidth="1"/>
    <col min="3587" max="3587" width="37" hidden="1" customWidth="1"/>
    <col min="3588" max="3588" width="11.28515625" hidden="1" customWidth="1"/>
    <col min="3589" max="3589" width="6.28515625" hidden="1" customWidth="1"/>
    <col min="3590" max="3590" width="5.5703125" hidden="1" customWidth="1"/>
    <col min="3591" max="3591" width="1.85546875" hidden="1" customWidth="1"/>
    <col min="3592" max="3592" width="6.28515625" hidden="1" customWidth="1"/>
    <col min="3593" max="3593" width="6.140625" hidden="1" customWidth="1"/>
    <col min="3594" max="3594" width="23.28515625" hidden="1" customWidth="1"/>
    <col min="3595" max="3595" width="1.85546875" hidden="1" customWidth="1"/>
    <col min="3843" max="3843" width="37" hidden="1" customWidth="1"/>
    <col min="3844" max="3844" width="11.28515625" hidden="1" customWidth="1"/>
    <col min="3845" max="3845" width="6.28515625" hidden="1" customWidth="1"/>
    <col min="3846" max="3846" width="5.5703125" hidden="1" customWidth="1"/>
    <col min="3847" max="3847" width="1.85546875" hidden="1" customWidth="1"/>
    <col min="3848" max="3848" width="6.28515625" hidden="1" customWidth="1"/>
    <col min="3849" max="3849" width="6.140625" hidden="1" customWidth="1"/>
    <col min="3850" max="3850" width="23.28515625" hidden="1" customWidth="1"/>
    <col min="3851" max="3851" width="1.85546875" hidden="1" customWidth="1"/>
    <col min="4099" max="4099" width="37" hidden="1" customWidth="1"/>
    <col min="4100" max="4100" width="11.28515625" hidden="1" customWidth="1"/>
    <col min="4101" max="4101" width="6.28515625" hidden="1" customWidth="1"/>
    <col min="4102" max="4102" width="5.5703125" hidden="1" customWidth="1"/>
    <col min="4103" max="4103" width="1.85546875" hidden="1" customWidth="1"/>
    <col min="4104" max="4104" width="6.28515625" hidden="1" customWidth="1"/>
    <col min="4105" max="4105" width="6.140625" hidden="1" customWidth="1"/>
    <col min="4106" max="4106" width="23.28515625" hidden="1" customWidth="1"/>
    <col min="4107" max="4107" width="1.85546875" hidden="1" customWidth="1"/>
    <col min="4355" max="4355" width="37" hidden="1" customWidth="1"/>
    <col min="4356" max="4356" width="11.28515625" hidden="1" customWidth="1"/>
    <col min="4357" max="4357" width="6.28515625" hidden="1" customWidth="1"/>
    <col min="4358" max="4358" width="5.5703125" hidden="1" customWidth="1"/>
    <col min="4359" max="4359" width="1.85546875" hidden="1" customWidth="1"/>
    <col min="4360" max="4360" width="6.28515625" hidden="1" customWidth="1"/>
    <col min="4361" max="4361" width="6.140625" hidden="1" customWidth="1"/>
    <col min="4362" max="4362" width="23.28515625" hidden="1" customWidth="1"/>
    <col min="4363" max="4363" width="1.85546875" hidden="1" customWidth="1"/>
    <col min="4611" max="4611" width="37" hidden="1" customWidth="1"/>
    <col min="4612" max="4612" width="11.28515625" hidden="1" customWidth="1"/>
    <col min="4613" max="4613" width="6.28515625" hidden="1" customWidth="1"/>
    <col min="4614" max="4614" width="5.5703125" hidden="1" customWidth="1"/>
    <col min="4615" max="4615" width="1.85546875" hidden="1" customWidth="1"/>
    <col min="4616" max="4616" width="6.28515625" hidden="1" customWidth="1"/>
    <col min="4617" max="4617" width="6.140625" hidden="1" customWidth="1"/>
    <col min="4618" max="4618" width="23.28515625" hidden="1" customWidth="1"/>
    <col min="4619" max="4619" width="1.85546875" hidden="1" customWidth="1"/>
    <col min="4867" max="4867" width="37" hidden="1" customWidth="1"/>
    <col min="4868" max="4868" width="11.28515625" hidden="1" customWidth="1"/>
    <col min="4869" max="4869" width="6.28515625" hidden="1" customWidth="1"/>
    <col min="4870" max="4870" width="5.5703125" hidden="1" customWidth="1"/>
    <col min="4871" max="4871" width="1.85546875" hidden="1" customWidth="1"/>
    <col min="4872" max="4872" width="6.28515625" hidden="1" customWidth="1"/>
    <col min="4873" max="4873" width="6.140625" hidden="1" customWidth="1"/>
    <col min="4874" max="4874" width="23.28515625" hidden="1" customWidth="1"/>
    <col min="4875" max="4875" width="1.85546875" hidden="1" customWidth="1"/>
    <col min="5123" max="5123" width="37" hidden="1" customWidth="1"/>
    <col min="5124" max="5124" width="11.28515625" hidden="1" customWidth="1"/>
    <col min="5125" max="5125" width="6.28515625" hidden="1" customWidth="1"/>
    <col min="5126" max="5126" width="5.5703125" hidden="1" customWidth="1"/>
    <col min="5127" max="5127" width="1.85546875" hidden="1" customWidth="1"/>
    <col min="5128" max="5128" width="6.28515625" hidden="1" customWidth="1"/>
    <col min="5129" max="5129" width="6.140625" hidden="1" customWidth="1"/>
    <col min="5130" max="5130" width="23.28515625" hidden="1" customWidth="1"/>
    <col min="5131" max="5131" width="1.85546875" hidden="1" customWidth="1"/>
    <col min="5379" max="5379" width="37" hidden="1" customWidth="1"/>
    <col min="5380" max="5380" width="11.28515625" hidden="1" customWidth="1"/>
    <col min="5381" max="5381" width="6.28515625" hidden="1" customWidth="1"/>
    <col min="5382" max="5382" width="5.5703125" hidden="1" customWidth="1"/>
    <col min="5383" max="5383" width="1.85546875" hidden="1" customWidth="1"/>
    <col min="5384" max="5384" width="6.28515625" hidden="1" customWidth="1"/>
    <col min="5385" max="5385" width="6.140625" hidden="1" customWidth="1"/>
    <col min="5386" max="5386" width="23.28515625" hidden="1" customWidth="1"/>
    <col min="5387" max="5387" width="1.85546875" hidden="1" customWidth="1"/>
    <col min="5635" max="5635" width="37" hidden="1" customWidth="1"/>
    <col min="5636" max="5636" width="11.28515625" hidden="1" customWidth="1"/>
    <col min="5637" max="5637" width="6.28515625" hidden="1" customWidth="1"/>
    <col min="5638" max="5638" width="5.5703125" hidden="1" customWidth="1"/>
    <col min="5639" max="5639" width="1.85546875" hidden="1" customWidth="1"/>
    <col min="5640" max="5640" width="6.28515625" hidden="1" customWidth="1"/>
    <col min="5641" max="5641" width="6.140625" hidden="1" customWidth="1"/>
    <col min="5642" max="5642" width="23.28515625" hidden="1" customWidth="1"/>
    <col min="5643" max="5643" width="1.85546875" hidden="1" customWidth="1"/>
    <col min="5891" max="5891" width="37" hidden="1" customWidth="1"/>
    <col min="5892" max="5892" width="11.28515625" hidden="1" customWidth="1"/>
    <col min="5893" max="5893" width="6.28515625" hidden="1" customWidth="1"/>
    <col min="5894" max="5894" width="5.5703125" hidden="1" customWidth="1"/>
    <col min="5895" max="5895" width="1.85546875" hidden="1" customWidth="1"/>
    <col min="5896" max="5896" width="6.28515625" hidden="1" customWidth="1"/>
    <col min="5897" max="5897" width="6.140625" hidden="1" customWidth="1"/>
    <col min="5898" max="5898" width="23.28515625" hidden="1" customWidth="1"/>
    <col min="5899" max="5899" width="1.85546875" hidden="1" customWidth="1"/>
    <col min="6147" max="6147" width="37" hidden="1" customWidth="1"/>
    <col min="6148" max="6148" width="11.28515625" hidden="1" customWidth="1"/>
    <col min="6149" max="6149" width="6.28515625" hidden="1" customWidth="1"/>
    <col min="6150" max="6150" width="5.5703125" hidden="1" customWidth="1"/>
    <col min="6151" max="6151" width="1.85546875" hidden="1" customWidth="1"/>
    <col min="6152" max="6152" width="6.28515625" hidden="1" customWidth="1"/>
    <col min="6153" max="6153" width="6.140625" hidden="1" customWidth="1"/>
    <col min="6154" max="6154" width="23.28515625" hidden="1" customWidth="1"/>
    <col min="6155" max="6155" width="1.85546875" hidden="1" customWidth="1"/>
    <col min="6403" max="6403" width="37" hidden="1" customWidth="1"/>
    <col min="6404" max="6404" width="11.28515625" hidden="1" customWidth="1"/>
    <col min="6405" max="6405" width="6.28515625" hidden="1" customWidth="1"/>
    <col min="6406" max="6406" width="5.5703125" hidden="1" customWidth="1"/>
    <col min="6407" max="6407" width="1.85546875" hidden="1" customWidth="1"/>
    <col min="6408" max="6408" width="6.28515625" hidden="1" customWidth="1"/>
    <col min="6409" max="6409" width="6.140625" hidden="1" customWidth="1"/>
    <col min="6410" max="6410" width="23.28515625" hidden="1" customWidth="1"/>
    <col min="6411" max="6411" width="1.85546875" hidden="1" customWidth="1"/>
    <col min="6659" max="6659" width="37" hidden="1" customWidth="1"/>
    <col min="6660" max="6660" width="11.28515625" hidden="1" customWidth="1"/>
    <col min="6661" max="6661" width="6.28515625" hidden="1" customWidth="1"/>
    <col min="6662" max="6662" width="5.5703125" hidden="1" customWidth="1"/>
    <col min="6663" max="6663" width="1.85546875" hidden="1" customWidth="1"/>
    <col min="6664" max="6664" width="6.28515625" hidden="1" customWidth="1"/>
    <col min="6665" max="6665" width="6.140625" hidden="1" customWidth="1"/>
    <col min="6666" max="6666" width="23.28515625" hidden="1" customWidth="1"/>
    <col min="6667" max="6667" width="1.85546875" hidden="1" customWidth="1"/>
    <col min="6915" max="6915" width="37" hidden="1" customWidth="1"/>
    <col min="6916" max="6916" width="11.28515625" hidden="1" customWidth="1"/>
    <col min="6917" max="6917" width="6.28515625" hidden="1" customWidth="1"/>
    <col min="6918" max="6918" width="5.5703125" hidden="1" customWidth="1"/>
    <col min="6919" max="6919" width="1.85546875" hidden="1" customWidth="1"/>
    <col min="6920" max="6920" width="6.28515625" hidden="1" customWidth="1"/>
    <col min="6921" max="6921" width="6.140625" hidden="1" customWidth="1"/>
    <col min="6922" max="6922" width="23.28515625" hidden="1" customWidth="1"/>
    <col min="6923" max="6923" width="1.85546875" hidden="1" customWidth="1"/>
    <col min="7171" max="7171" width="37" hidden="1" customWidth="1"/>
    <col min="7172" max="7172" width="11.28515625" hidden="1" customWidth="1"/>
    <col min="7173" max="7173" width="6.28515625" hidden="1" customWidth="1"/>
    <col min="7174" max="7174" width="5.5703125" hidden="1" customWidth="1"/>
    <col min="7175" max="7175" width="1.85546875" hidden="1" customWidth="1"/>
    <col min="7176" max="7176" width="6.28515625" hidden="1" customWidth="1"/>
    <col min="7177" max="7177" width="6.140625" hidden="1" customWidth="1"/>
    <col min="7178" max="7178" width="23.28515625" hidden="1" customWidth="1"/>
    <col min="7179" max="7179" width="1.85546875" hidden="1" customWidth="1"/>
    <col min="7427" max="7427" width="37" hidden="1" customWidth="1"/>
    <col min="7428" max="7428" width="11.28515625" hidden="1" customWidth="1"/>
    <col min="7429" max="7429" width="6.28515625" hidden="1" customWidth="1"/>
    <col min="7430" max="7430" width="5.5703125" hidden="1" customWidth="1"/>
    <col min="7431" max="7431" width="1.85546875" hidden="1" customWidth="1"/>
    <col min="7432" max="7432" width="6.28515625" hidden="1" customWidth="1"/>
    <col min="7433" max="7433" width="6.140625" hidden="1" customWidth="1"/>
    <col min="7434" max="7434" width="23.28515625" hidden="1" customWidth="1"/>
    <col min="7435" max="7435" width="1.85546875" hidden="1" customWidth="1"/>
    <col min="7683" max="7683" width="37" hidden="1" customWidth="1"/>
    <col min="7684" max="7684" width="11.28515625" hidden="1" customWidth="1"/>
    <col min="7685" max="7685" width="6.28515625" hidden="1" customWidth="1"/>
    <col min="7686" max="7686" width="5.5703125" hidden="1" customWidth="1"/>
    <col min="7687" max="7687" width="1.85546875" hidden="1" customWidth="1"/>
    <col min="7688" max="7688" width="6.28515625" hidden="1" customWidth="1"/>
    <col min="7689" max="7689" width="6.140625" hidden="1" customWidth="1"/>
    <col min="7690" max="7690" width="23.28515625" hidden="1" customWidth="1"/>
    <col min="7691" max="7691" width="1.85546875" hidden="1" customWidth="1"/>
    <col min="7939" max="7939" width="37" hidden="1" customWidth="1"/>
    <col min="7940" max="7940" width="11.28515625" hidden="1" customWidth="1"/>
    <col min="7941" max="7941" width="6.28515625" hidden="1" customWidth="1"/>
    <col min="7942" max="7942" width="5.5703125" hidden="1" customWidth="1"/>
    <col min="7943" max="7943" width="1.85546875" hidden="1" customWidth="1"/>
    <col min="7944" max="7944" width="6.28515625" hidden="1" customWidth="1"/>
    <col min="7945" max="7945" width="6.140625" hidden="1" customWidth="1"/>
    <col min="7946" max="7946" width="23.28515625" hidden="1" customWidth="1"/>
    <col min="7947" max="7947" width="1.85546875" hidden="1" customWidth="1"/>
    <col min="8195" max="8195" width="37" hidden="1" customWidth="1"/>
    <col min="8196" max="8196" width="11.28515625" hidden="1" customWidth="1"/>
    <col min="8197" max="8197" width="6.28515625" hidden="1" customWidth="1"/>
    <col min="8198" max="8198" width="5.5703125" hidden="1" customWidth="1"/>
    <col min="8199" max="8199" width="1.85546875" hidden="1" customWidth="1"/>
    <col min="8200" max="8200" width="6.28515625" hidden="1" customWidth="1"/>
    <col min="8201" max="8201" width="6.140625" hidden="1" customWidth="1"/>
    <col min="8202" max="8202" width="23.28515625" hidden="1" customWidth="1"/>
    <col min="8203" max="8203" width="1.85546875" hidden="1" customWidth="1"/>
    <col min="8451" max="8451" width="37" hidden="1" customWidth="1"/>
    <col min="8452" max="8452" width="11.28515625" hidden="1" customWidth="1"/>
    <col min="8453" max="8453" width="6.28515625" hidden="1" customWidth="1"/>
    <col min="8454" max="8454" width="5.5703125" hidden="1" customWidth="1"/>
    <col min="8455" max="8455" width="1.85546875" hidden="1" customWidth="1"/>
    <col min="8456" max="8456" width="6.28515625" hidden="1" customWidth="1"/>
    <col min="8457" max="8457" width="6.140625" hidden="1" customWidth="1"/>
    <col min="8458" max="8458" width="23.28515625" hidden="1" customWidth="1"/>
    <col min="8459" max="8459" width="1.85546875" hidden="1" customWidth="1"/>
    <col min="8707" max="8707" width="37" hidden="1" customWidth="1"/>
    <col min="8708" max="8708" width="11.28515625" hidden="1" customWidth="1"/>
    <col min="8709" max="8709" width="6.28515625" hidden="1" customWidth="1"/>
    <col min="8710" max="8710" width="5.5703125" hidden="1" customWidth="1"/>
    <col min="8711" max="8711" width="1.85546875" hidden="1" customWidth="1"/>
    <col min="8712" max="8712" width="6.28515625" hidden="1" customWidth="1"/>
    <col min="8713" max="8713" width="6.140625" hidden="1" customWidth="1"/>
    <col min="8714" max="8714" width="23.28515625" hidden="1" customWidth="1"/>
    <col min="8715" max="8715" width="1.85546875" hidden="1" customWidth="1"/>
    <col min="8963" max="8963" width="37" hidden="1" customWidth="1"/>
    <col min="8964" max="8964" width="11.28515625" hidden="1" customWidth="1"/>
    <col min="8965" max="8965" width="6.28515625" hidden="1" customWidth="1"/>
    <col min="8966" max="8966" width="5.5703125" hidden="1" customWidth="1"/>
    <col min="8967" max="8967" width="1.85546875" hidden="1" customWidth="1"/>
    <col min="8968" max="8968" width="6.28515625" hidden="1" customWidth="1"/>
    <col min="8969" max="8969" width="6.140625" hidden="1" customWidth="1"/>
    <col min="8970" max="8970" width="23.28515625" hidden="1" customWidth="1"/>
    <col min="8971" max="8971" width="1.85546875" hidden="1" customWidth="1"/>
    <col min="9219" max="9219" width="37" hidden="1" customWidth="1"/>
    <col min="9220" max="9220" width="11.28515625" hidden="1" customWidth="1"/>
    <col min="9221" max="9221" width="6.28515625" hidden="1" customWidth="1"/>
    <col min="9222" max="9222" width="5.5703125" hidden="1" customWidth="1"/>
    <col min="9223" max="9223" width="1.85546875" hidden="1" customWidth="1"/>
    <col min="9224" max="9224" width="6.28515625" hidden="1" customWidth="1"/>
    <col min="9225" max="9225" width="6.140625" hidden="1" customWidth="1"/>
    <col min="9226" max="9226" width="23.28515625" hidden="1" customWidth="1"/>
    <col min="9227" max="9227" width="1.85546875" hidden="1" customWidth="1"/>
    <col min="9475" max="9475" width="37" hidden="1" customWidth="1"/>
    <col min="9476" max="9476" width="11.28515625" hidden="1" customWidth="1"/>
    <col min="9477" max="9477" width="6.28515625" hidden="1" customWidth="1"/>
    <col min="9478" max="9478" width="5.5703125" hidden="1" customWidth="1"/>
    <col min="9479" max="9479" width="1.85546875" hidden="1" customWidth="1"/>
    <col min="9480" max="9480" width="6.28515625" hidden="1" customWidth="1"/>
    <col min="9481" max="9481" width="6.140625" hidden="1" customWidth="1"/>
    <col min="9482" max="9482" width="23.28515625" hidden="1" customWidth="1"/>
    <col min="9483" max="9483" width="1.85546875" hidden="1" customWidth="1"/>
    <col min="9731" max="9731" width="37" hidden="1" customWidth="1"/>
    <col min="9732" max="9732" width="11.28515625" hidden="1" customWidth="1"/>
    <col min="9733" max="9733" width="6.28515625" hidden="1" customWidth="1"/>
    <col min="9734" max="9734" width="5.5703125" hidden="1" customWidth="1"/>
    <col min="9735" max="9735" width="1.85546875" hidden="1" customWidth="1"/>
    <col min="9736" max="9736" width="6.28515625" hidden="1" customWidth="1"/>
    <col min="9737" max="9737" width="6.140625" hidden="1" customWidth="1"/>
    <col min="9738" max="9738" width="23.28515625" hidden="1" customWidth="1"/>
    <col min="9739" max="9739" width="1.85546875" hidden="1" customWidth="1"/>
    <col min="9987" max="9987" width="37" hidden="1" customWidth="1"/>
    <col min="9988" max="9988" width="11.28515625" hidden="1" customWidth="1"/>
    <col min="9989" max="9989" width="6.28515625" hidden="1" customWidth="1"/>
    <col min="9990" max="9990" width="5.5703125" hidden="1" customWidth="1"/>
    <col min="9991" max="9991" width="1.85546875" hidden="1" customWidth="1"/>
    <col min="9992" max="9992" width="6.28515625" hidden="1" customWidth="1"/>
    <col min="9993" max="9993" width="6.140625" hidden="1" customWidth="1"/>
    <col min="9994" max="9994" width="23.28515625" hidden="1" customWidth="1"/>
    <col min="9995" max="9995" width="1.85546875" hidden="1" customWidth="1"/>
    <col min="10243" max="10243" width="37" hidden="1" customWidth="1"/>
    <col min="10244" max="10244" width="11.28515625" hidden="1" customWidth="1"/>
    <col min="10245" max="10245" width="6.28515625" hidden="1" customWidth="1"/>
    <col min="10246" max="10246" width="5.5703125" hidden="1" customWidth="1"/>
    <col min="10247" max="10247" width="1.85546875" hidden="1" customWidth="1"/>
    <col min="10248" max="10248" width="6.28515625" hidden="1" customWidth="1"/>
    <col min="10249" max="10249" width="6.140625" hidden="1" customWidth="1"/>
    <col min="10250" max="10250" width="23.28515625" hidden="1" customWidth="1"/>
    <col min="10251" max="10251" width="1.85546875" hidden="1" customWidth="1"/>
    <col min="10499" max="10499" width="37" hidden="1" customWidth="1"/>
    <col min="10500" max="10500" width="11.28515625" hidden="1" customWidth="1"/>
    <col min="10501" max="10501" width="6.28515625" hidden="1" customWidth="1"/>
    <col min="10502" max="10502" width="5.5703125" hidden="1" customWidth="1"/>
    <col min="10503" max="10503" width="1.85546875" hidden="1" customWidth="1"/>
    <col min="10504" max="10504" width="6.28515625" hidden="1" customWidth="1"/>
    <col min="10505" max="10505" width="6.140625" hidden="1" customWidth="1"/>
    <col min="10506" max="10506" width="23.28515625" hidden="1" customWidth="1"/>
    <col min="10507" max="10507" width="1.85546875" hidden="1" customWidth="1"/>
    <col min="10755" max="10755" width="37" hidden="1" customWidth="1"/>
    <col min="10756" max="10756" width="11.28515625" hidden="1" customWidth="1"/>
    <col min="10757" max="10757" width="6.28515625" hidden="1" customWidth="1"/>
    <col min="10758" max="10758" width="5.5703125" hidden="1" customWidth="1"/>
    <col min="10759" max="10759" width="1.85546875" hidden="1" customWidth="1"/>
    <col min="10760" max="10760" width="6.28515625" hidden="1" customWidth="1"/>
    <col min="10761" max="10761" width="6.140625" hidden="1" customWidth="1"/>
    <col min="10762" max="10762" width="23.28515625" hidden="1" customWidth="1"/>
    <col min="10763" max="10763" width="1.85546875" hidden="1" customWidth="1"/>
    <col min="11011" max="11011" width="37" hidden="1" customWidth="1"/>
    <col min="11012" max="11012" width="11.28515625" hidden="1" customWidth="1"/>
    <col min="11013" max="11013" width="6.28515625" hidden="1" customWidth="1"/>
    <col min="11014" max="11014" width="5.5703125" hidden="1" customWidth="1"/>
    <col min="11015" max="11015" width="1.85546875" hidden="1" customWidth="1"/>
    <col min="11016" max="11016" width="6.28515625" hidden="1" customWidth="1"/>
    <col min="11017" max="11017" width="6.140625" hidden="1" customWidth="1"/>
    <col min="11018" max="11018" width="23.28515625" hidden="1" customWidth="1"/>
    <col min="11019" max="11019" width="1.85546875" hidden="1" customWidth="1"/>
    <col min="11267" max="11267" width="37" hidden="1" customWidth="1"/>
    <col min="11268" max="11268" width="11.28515625" hidden="1" customWidth="1"/>
    <col min="11269" max="11269" width="6.28515625" hidden="1" customWidth="1"/>
    <col min="11270" max="11270" width="5.5703125" hidden="1" customWidth="1"/>
    <col min="11271" max="11271" width="1.85546875" hidden="1" customWidth="1"/>
    <col min="11272" max="11272" width="6.28515625" hidden="1" customWidth="1"/>
    <col min="11273" max="11273" width="6.140625" hidden="1" customWidth="1"/>
    <col min="11274" max="11274" width="23.28515625" hidden="1" customWidth="1"/>
    <col min="11275" max="11275" width="1.85546875" hidden="1" customWidth="1"/>
    <col min="11523" max="11523" width="37" hidden="1" customWidth="1"/>
    <col min="11524" max="11524" width="11.28515625" hidden="1" customWidth="1"/>
    <col min="11525" max="11525" width="6.28515625" hidden="1" customWidth="1"/>
    <col min="11526" max="11526" width="5.5703125" hidden="1" customWidth="1"/>
    <col min="11527" max="11527" width="1.85546875" hidden="1" customWidth="1"/>
    <col min="11528" max="11528" width="6.28515625" hidden="1" customWidth="1"/>
    <col min="11529" max="11529" width="6.140625" hidden="1" customWidth="1"/>
    <col min="11530" max="11530" width="23.28515625" hidden="1" customWidth="1"/>
    <col min="11531" max="11531" width="1.85546875" hidden="1" customWidth="1"/>
    <col min="11779" max="11779" width="37" hidden="1" customWidth="1"/>
    <col min="11780" max="11780" width="11.28515625" hidden="1" customWidth="1"/>
    <col min="11781" max="11781" width="6.28515625" hidden="1" customWidth="1"/>
    <col min="11782" max="11782" width="5.5703125" hidden="1" customWidth="1"/>
    <col min="11783" max="11783" width="1.85546875" hidden="1" customWidth="1"/>
    <col min="11784" max="11784" width="6.28515625" hidden="1" customWidth="1"/>
    <col min="11785" max="11785" width="6.140625" hidden="1" customWidth="1"/>
    <col min="11786" max="11786" width="23.28515625" hidden="1" customWidth="1"/>
    <col min="11787" max="11787" width="1.85546875" hidden="1" customWidth="1"/>
    <col min="12035" max="12035" width="37" hidden="1" customWidth="1"/>
    <col min="12036" max="12036" width="11.28515625" hidden="1" customWidth="1"/>
    <col min="12037" max="12037" width="6.28515625" hidden="1" customWidth="1"/>
    <col min="12038" max="12038" width="5.5703125" hidden="1" customWidth="1"/>
    <col min="12039" max="12039" width="1.85546875" hidden="1" customWidth="1"/>
    <col min="12040" max="12040" width="6.28515625" hidden="1" customWidth="1"/>
    <col min="12041" max="12041" width="6.140625" hidden="1" customWidth="1"/>
    <col min="12042" max="12042" width="23.28515625" hidden="1" customWidth="1"/>
    <col min="12043" max="12043" width="1.85546875" hidden="1" customWidth="1"/>
    <col min="12291" max="12291" width="37" hidden="1" customWidth="1"/>
    <col min="12292" max="12292" width="11.28515625" hidden="1" customWidth="1"/>
    <col min="12293" max="12293" width="6.28515625" hidden="1" customWidth="1"/>
    <col min="12294" max="12294" width="5.5703125" hidden="1" customWidth="1"/>
    <col min="12295" max="12295" width="1.85546875" hidden="1" customWidth="1"/>
    <col min="12296" max="12296" width="6.28515625" hidden="1" customWidth="1"/>
    <col min="12297" max="12297" width="6.140625" hidden="1" customWidth="1"/>
    <col min="12298" max="12298" width="23.28515625" hidden="1" customWidth="1"/>
    <col min="12299" max="12299" width="1.85546875" hidden="1" customWidth="1"/>
    <col min="12547" max="12547" width="37" hidden="1" customWidth="1"/>
    <col min="12548" max="12548" width="11.28515625" hidden="1" customWidth="1"/>
    <col min="12549" max="12549" width="6.28515625" hidden="1" customWidth="1"/>
    <col min="12550" max="12550" width="5.5703125" hidden="1" customWidth="1"/>
    <col min="12551" max="12551" width="1.85546875" hidden="1" customWidth="1"/>
    <col min="12552" max="12552" width="6.28515625" hidden="1" customWidth="1"/>
    <col min="12553" max="12553" width="6.140625" hidden="1" customWidth="1"/>
    <col min="12554" max="12554" width="23.28515625" hidden="1" customWidth="1"/>
    <col min="12555" max="12555" width="1.85546875" hidden="1" customWidth="1"/>
    <col min="12803" max="12803" width="37" hidden="1" customWidth="1"/>
    <col min="12804" max="12804" width="11.28515625" hidden="1" customWidth="1"/>
    <col min="12805" max="12805" width="6.28515625" hidden="1" customWidth="1"/>
    <col min="12806" max="12806" width="5.5703125" hidden="1" customWidth="1"/>
    <col min="12807" max="12807" width="1.85546875" hidden="1" customWidth="1"/>
    <col min="12808" max="12808" width="6.28515625" hidden="1" customWidth="1"/>
    <col min="12809" max="12809" width="6.140625" hidden="1" customWidth="1"/>
    <col min="12810" max="12810" width="23.28515625" hidden="1" customWidth="1"/>
    <col min="12811" max="12811" width="1.85546875" hidden="1" customWidth="1"/>
    <col min="13059" max="13059" width="37" hidden="1" customWidth="1"/>
    <col min="13060" max="13060" width="11.28515625" hidden="1" customWidth="1"/>
    <col min="13061" max="13061" width="6.28515625" hidden="1" customWidth="1"/>
    <col min="13062" max="13062" width="5.5703125" hidden="1" customWidth="1"/>
    <col min="13063" max="13063" width="1.85546875" hidden="1" customWidth="1"/>
    <col min="13064" max="13064" width="6.28515625" hidden="1" customWidth="1"/>
    <col min="13065" max="13065" width="6.140625" hidden="1" customWidth="1"/>
    <col min="13066" max="13066" width="23.28515625" hidden="1" customWidth="1"/>
    <col min="13067" max="13067" width="1.85546875" hidden="1" customWidth="1"/>
    <col min="13315" max="13315" width="37" hidden="1" customWidth="1"/>
    <col min="13316" max="13316" width="11.28515625" hidden="1" customWidth="1"/>
    <col min="13317" max="13317" width="6.28515625" hidden="1" customWidth="1"/>
    <col min="13318" max="13318" width="5.5703125" hidden="1" customWidth="1"/>
    <col min="13319" max="13319" width="1.85546875" hidden="1" customWidth="1"/>
    <col min="13320" max="13320" width="6.28515625" hidden="1" customWidth="1"/>
    <col min="13321" max="13321" width="6.140625" hidden="1" customWidth="1"/>
    <col min="13322" max="13322" width="23.28515625" hidden="1" customWidth="1"/>
    <col min="13323" max="13323" width="1.85546875" hidden="1" customWidth="1"/>
    <col min="13571" max="13571" width="37" hidden="1" customWidth="1"/>
    <col min="13572" max="13572" width="11.28515625" hidden="1" customWidth="1"/>
    <col min="13573" max="13573" width="6.28515625" hidden="1" customWidth="1"/>
    <col min="13574" max="13574" width="5.5703125" hidden="1" customWidth="1"/>
    <col min="13575" max="13575" width="1.85546875" hidden="1" customWidth="1"/>
    <col min="13576" max="13576" width="6.28515625" hidden="1" customWidth="1"/>
    <col min="13577" max="13577" width="6.140625" hidden="1" customWidth="1"/>
    <col min="13578" max="13578" width="23.28515625" hidden="1" customWidth="1"/>
    <col min="13579" max="13579" width="1.85546875" hidden="1" customWidth="1"/>
    <col min="13827" max="13827" width="37" hidden="1" customWidth="1"/>
    <col min="13828" max="13828" width="11.28515625" hidden="1" customWidth="1"/>
    <col min="13829" max="13829" width="6.28515625" hidden="1" customWidth="1"/>
    <col min="13830" max="13830" width="5.5703125" hidden="1" customWidth="1"/>
    <col min="13831" max="13831" width="1.85546875" hidden="1" customWidth="1"/>
    <col min="13832" max="13832" width="6.28515625" hidden="1" customWidth="1"/>
    <col min="13833" max="13833" width="6.140625" hidden="1" customWidth="1"/>
    <col min="13834" max="13834" width="23.28515625" hidden="1" customWidth="1"/>
    <col min="13835" max="13835" width="1.85546875" hidden="1" customWidth="1"/>
    <col min="14083" max="14083" width="37" hidden="1" customWidth="1"/>
    <col min="14084" max="14084" width="11.28515625" hidden="1" customWidth="1"/>
    <col min="14085" max="14085" width="6.28515625" hidden="1" customWidth="1"/>
    <col min="14086" max="14086" width="5.5703125" hidden="1" customWidth="1"/>
    <col min="14087" max="14087" width="1.85546875" hidden="1" customWidth="1"/>
    <col min="14088" max="14088" width="6.28515625" hidden="1" customWidth="1"/>
    <col min="14089" max="14089" width="6.140625" hidden="1" customWidth="1"/>
    <col min="14090" max="14090" width="23.28515625" hidden="1" customWidth="1"/>
    <col min="14091" max="14091" width="1.85546875" hidden="1" customWidth="1"/>
    <col min="14339" max="14339" width="37" hidden="1" customWidth="1"/>
    <col min="14340" max="14340" width="11.28515625" hidden="1" customWidth="1"/>
    <col min="14341" max="14341" width="6.28515625" hidden="1" customWidth="1"/>
    <col min="14342" max="14342" width="5.5703125" hidden="1" customWidth="1"/>
    <col min="14343" max="14343" width="1.85546875" hidden="1" customWidth="1"/>
    <col min="14344" max="14344" width="6.28515625" hidden="1" customWidth="1"/>
    <col min="14345" max="14345" width="6.140625" hidden="1" customWidth="1"/>
    <col min="14346" max="14346" width="23.28515625" hidden="1" customWidth="1"/>
    <col min="14347" max="14347" width="1.85546875" hidden="1" customWidth="1"/>
    <col min="14595" max="14595" width="37" hidden="1" customWidth="1"/>
    <col min="14596" max="14596" width="11.28515625" hidden="1" customWidth="1"/>
    <col min="14597" max="14597" width="6.28515625" hidden="1" customWidth="1"/>
    <col min="14598" max="14598" width="5.5703125" hidden="1" customWidth="1"/>
    <col min="14599" max="14599" width="1.85546875" hidden="1" customWidth="1"/>
    <col min="14600" max="14600" width="6.28515625" hidden="1" customWidth="1"/>
    <col min="14601" max="14601" width="6.140625" hidden="1" customWidth="1"/>
    <col min="14602" max="14602" width="23.28515625" hidden="1" customWidth="1"/>
    <col min="14603" max="14603" width="1.85546875" hidden="1" customWidth="1"/>
    <col min="14851" max="14851" width="37" hidden="1" customWidth="1"/>
    <col min="14852" max="14852" width="11.28515625" hidden="1" customWidth="1"/>
    <col min="14853" max="14853" width="6.28515625" hidden="1" customWidth="1"/>
    <col min="14854" max="14854" width="5.5703125" hidden="1" customWidth="1"/>
    <col min="14855" max="14855" width="1.85546875" hidden="1" customWidth="1"/>
    <col min="14856" max="14856" width="6.28515625" hidden="1" customWidth="1"/>
    <col min="14857" max="14857" width="6.140625" hidden="1" customWidth="1"/>
    <col min="14858" max="14858" width="23.28515625" hidden="1" customWidth="1"/>
    <col min="14859" max="14859" width="1.85546875" hidden="1" customWidth="1"/>
    <col min="15107" max="15107" width="37" hidden="1" customWidth="1"/>
    <col min="15108" max="15108" width="11.28515625" hidden="1" customWidth="1"/>
    <col min="15109" max="15109" width="6.28515625" hidden="1" customWidth="1"/>
    <col min="15110" max="15110" width="5.5703125" hidden="1" customWidth="1"/>
    <col min="15111" max="15111" width="1.85546875" hidden="1" customWidth="1"/>
    <col min="15112" max="15112" width="6.28515625" hidden="1" customWidth="1"/>
    <col min="15113" max="15113" width="6.140625" hidden="1" customWidth="1"/>
    <col min="15114" max="15114" width="23.28515625" hidden="1" customWidth="1"/>
    <col min="15115" max="15115" width="1.85546875" hidden="1" customWidth="1"/>
    <col min="15363" max="15363" width="37" hidden="1" customWidth="1"/>
    <col min="15364" max="15364" width="11.28515625" hidden="1" customWidth="1"/>
    <col min="15365" max="15365" width="6.28515625" hidden="1" customWidth="1"/>
    <col min="15366" max="15366" width="5.5703125" hidden="1" customWidth="1"/>
    <col min="15367" max="15367" width="1.85546875" hidden="1" customWidth="1"/>
    <col min="15368" max="15368" width="6.28515625" hidden="1" customWidth="1"/>
    <col min="15369" max="15369" width="6.140625" hidden="1" customWidth="1"/>
    <col min="15370" max="15370" width="23.28515625" hidden="1" customWidth="1"/>
    <col min="15371" max="15371" width="1.85546875" hidden="1" customWidth="1"/>
    <col min="15619" max="15619" width="37" hidden="1" customWidth="1"/>
    <col min="15620" max="15620" width="11.28515625" hidden="1" customWidth="1"/>
    <col min="15621" max="15621" width="6.28515625" hidden="1" customWidth="1"/>
    <col min="15622" max="15622" width="5.5703125" hidden="1" customWidth="1"/>
    <col min="15623" max="15623" width="1.85546875" hidden="1" customWidth="1"/>
    <col min="15624" max="15624" width="6.28515625" hidden="1" customWidth="1"/>
    <col min="15625" max="15625" width="6.140625" hidden="1" customWidth="1"/>
    <col min="15626" max="15626" width="23.28515625" hidden="1" customWidth="1"/>
    <col min="15627" max="15627" width="1.85546875" hidden="1" customWidth="1"/>
    <col min="15875" max="15875" width="37" hidden="1" customWidth="1"/>
    <col min="15876" max="15876" width="11.28515625" hidden="1" customWidth="1"/>
    <col min="15877" max="15877" width="6.28515625" hidden="1" customWidth="1"/>
    <col min="15878" max="15878" width="5.5703125" hidden="1" customWidth="1"/>
    <col min="15879" max="15879" width="1.85546875" hidden="1" customWidth="1"/>
    <col min="15880" max="15880" width="6.28515625" hidden="1" customWidth="1"/>
    <col min="15881" max="15881" width="6.140625" hidden="1" customWidth="1"/>
    <col min="15882" max="15882" width="23.28515625" hidden="1" customWidth="1"/>
    <col min="15883" max="15883" width="1.85546875" hidden="1" customWidth="1"/>
    <col min="16131" max="16131" width="37" hidden="1" customWidth="1"/>
    <col min="16132" max="16132" width="11.28515625" hidden="1" customWidth="1"/>
    <col min="16133" max="16133" width="6.28515625" hidden="1" customWidth="1"/>
    <col min="16134" max="16134" width="5.5703125" hidden="1" customWidth="1"/>
    <col min="16135" max="16135" width="1.85546875" hidden="1" customWidth="1"/>
    <col min="16136" max="16136" width="6.28515625" hidden="1" customWidth="1"/>
    <col min="16137" max="16137" width="6.140625" hidden="1" customWidth="1"/>
    <col min="16138" max="16138" width="23.28515625" hidden="1" customWidth="1"/>
    <col min="16139" max="16139" width="1.85546875" hidden="1" customWidth="1"/>
    <col min="16140" max="16149" width="1.85546875" hidden="1"/>
  </cols>
  <sheetData>
    <row r="1" spans="2:260" ht="9.75" customHeight="1" x14ac:dyDescent="0.25">
      <c r="B1" s="25"/>
      <c r="C1" s="25"/>
      <c r="D1"/>
      <c r="E1"/>
      <c r="F1"/>
      <c r="G1"/>
      <c r="H1"/>
      <c r="I1"/>
      <c r="J1"/>
    </row>
    <row r="2" spans="2:260" ht="9.75" customHeight="1" x14ac:dyDescent="0.25">
      <c r="B2" s="25"/>
      <c r="C2" s="25"/>
      <c r="D2"/>
      <c r="E2"/>
      <c r="F2"/>
      <c r="G2"/>
      <c r="H2"/>
      <c r="I2"/>
      <c r="J2"/>
    </row>
    <row r="3" spans="2:260" ht="23.25" x14ac:dyDescent="0.25">
      <c r="B3" s="719" t="s">
        <v>62</v>
      </c>
      <c r="C3" s="719"/>
      <c r="D3" s="719"/>
      <c r="E3" s="719"/>
      <c r="F3" s="719"/>
      <c r="G3" s="719"/>
      <c r="H3" s="719"/>
      <c r="I3" s="719"/>
      <c r="J3" s="719"/>
      <c r="IZ3" s="6"/>
    </row>
    <row r="4" spans="2:260" ht="14.25" customHeight="1" x14ac:dyDescent="0.25">
      <c r="B4" s="720" t="s">
        <v>326</v>
      </c>
      <c r="C4" s="720"/>
      <c r="D4" s="721"/>
      <c r="E4" s="721"/>
      <c r="F4" s="721"/>
      <c r="G4" s="721"/>
      <c r="H4" s="721"/>
      <c r="I4" s="721"/>
      <c r="J4" s="721"/>
      <c r="IZ4" s="6"/>
    </row>
    <row r="5" spans="2:260" ht="16.5" thickBot="1" x14ac:dyDescent="0.3">
      <c r="B5" s="289"/>
      <c r="C5" s="289"/>
      <c r="IZ5" s="6"/>
    </row>
    <row r="6" spans="2:260" ht="31.5" customHeight="1" x14ac:dyDescent="0.25">
      <c r="B6" s="728"/>
      <c r="C6" s="729"/>
      <c r="D6" s="730"/>
      <c r="E6" s="724" t="s">
        <v>63</v>
      </c>
      <c r="F6" s="725"/>
      <c r="G6" s="726" t="s">
        <v>231</v>
      </c>
      <c r="H6" s="726" t="s">
        <v>232</v>
      </c>
      <c r="I6" s="726" t="s">
        <v>233</v>
      </c>
      <c r="J6" s="734" t="s">
        <v>179</v>
      </c>
      <c r="IZ6" s="6"/>
    </row>
    <row r="7" spans="2:260" ht="15.75" x14ac:dyDescent="0.25">
      <c r="B7" s="731"/>
      <c r="C7" s="732"/>
      <c r="D7" s="733"/>
      <c r="E7" s="290" t="s">
        <v>71</v>
      </c>
      <c r="F7" s="291" t="s">
        <v>230</v>
      </c>
      <c r="G7" s="727"/>
      <c r="H7" s="727"/>
      <c r="I7" s="727"/>
      <c r="J7" s="735"/>
      <c r="IZ7" s="6"/>
    </row>
    <row r="8" spans="2:260" ht="23.25" customHeight="1" x14ac:dyDescent="0.25">
      <c r="B8" s="717" t="s">
        <v>64</v>
      </c>
      <c r="C8" s="718"/>
      <c r="D8" s="718"/>
      <c r="E8" s="326" t="s">
        <v>27</v>
      </c>
      <c r="F8" s="326" t="s">
        <v>27</v>
      </c>
      <c r="G8" s="326" t="s">
        <v>27</v>
      </c>
      <c r="H8" s="326" t="s">
        <v>27</v>
      </c>
      <c r="I8" s="326" t="s">
        <v>27</v>
      </c>
      <c r="J8" s="327" t="s">
        <v>27</v>
      </c>
      <c r="K8" s="72"/>
      <c r="L8" s="72"/>
      <c r="IZ8" s="6"/>
    </row>
    <row r="9" spans="2:260" ht="31.5" customHeight="1" x14ac:dyDescent="0.25">
      <c r="B9" s="711" t="s">
        <v>65</v>
      </c>
      <c r="C9" s="712"/>
      <c r="D9" s="712"/>
      <c r="E9" s="292"/>
      <c r="F9" s="292"/>
      <c r="G9" s="292"/>
      <c r="H9" s="292"/>
      <c r="I9" s="292"/>
      <c r="J9" s="293" t="str">
        <f>IF(SUM(E9,F9,G9,H9,I9)=0,"",SUM(E9,F9,G9,H9,I9))</f>
        <v/>
      </c>
      <c r="K9" s="72"/>
      <c r="L9" s="72"/>
      <c r="IZ9" s="6"/>
    </row>
    <row r="10" spans="2:260" ht="31.5" customHeight="1" x14ac:dyDescent="0.25">
      <c r="B10" s="709" t="s">
        <v>236</v>
      </c>
      <c r="C10" s="394"/>
      <c r="D10" s="394"/>
      <c r="E10" s="292"/>
      <c r="F10" s="292"/>
      <c r="G10" s="292"/>
      <c r="H10" s="292"/>
      <c r="I10" s="292"/>
      <c r="J10" s="293" t="str">
        <f t="shared" ref="J10:J12" si="0">IF(SUM(E10,F10,G10,H10,I10)=0,"",SUM(E10,F10,G10,H10,I10))</f>
        <v/>
      </c>
      <c r="K10" s="72"/>
      <c r="L10" s="72"/>
      <c r="IZ10" s="6"/>
    </row>
    <row r="11" spans="2:260" ht="31.5" customHeight="1" x14ac:dyDescent="0.25">
      <c r="B11" s="709" t="s">
        <v>235</v>
      </c>
      <c r="C11" s="394"/>
      <c r="D11" s="394"/>
      <c r="E11" s="292"/>
      <c r="F11" s="292"/>
      <c r="G11" s="292"/>
      <c r="H11" s="292"/>
      <c r="I11" s="292"/>
      <c r="J11" s="293" t="str">
        <f t="shared" si="0"/>
        <v/>
      </c>
      <c r="K11" s="72"/>
      <c r="L11" s="72"/>
      <c r="IZ11" s="6"/>
    </row>
    <row r="12" spans="2:260" ht="31.5" customHeight="1" thickBot="1" x14ac:dyDescent="0.3">
      <c r="B12" s="709" t="s">
        <v>234</v>
      </c>
      <c r="C12" s="394"/>
      <c r="D12" s="710"/>
      <c r="E12" s="294"/>
      <c r="F12" s="294"/>
      <c r="G12" s="294"/>
      <c r="H12" s="294"/>
      <c r="I12" s="294"/>
      <c r="J12" s="293" t="str">
        <f t="shared" si="0"/>
        <v/>
      </c>
      <c r="K12" s="72"/>
      <c r="L12" s="72"/>
      <c r="IZ12" s="6"/>
    </row>
    <row r="13" spans="2:260" s="4" customFormat="1" ht="31.5" customHeight="1" thickBot="1" x14ac:dyDescent="0.3">
      <c r="B13" s="714" t="s">
        <v>66</v>
      </c>
      <c r="C13" s="715"/>
      <c r="D13" s="716"/>
      <c r="E13" s="295" t="str">
        <f>IF(SUM(E9+E10+E11+E12)=0,"",SUM(E9+E10+E11+E12))</f>
        <v/>
      </c>
      <c r="F13" s="295" t="str">
        <f t="shared" ref="F13:I13" si="1">IF(SUM(F9+F10+F11+F12)=0,"",SUM(F9+F10+F11+F12))</f>
        <v/>
      </c>
      <c r="G13" s="295" t="str">
        <f t="shared" si="1"/>
        <v/>
      </c>
      <c r="H13" s="295" t="str">
        <f t="shared" si="1"/>
        <v/>
      </c>
      <c r="I13" s="295" t="str">
        <f t="shared" si="1"/>
        <v/>
      </c>
      <c r="J13" s="295" t="str">
        <f>IF(SUM(E9+G9+I9+E10+G10+I10+E11+G11+I11+E12+F9+F10+F11+F12+G12+H10+H9+H11+H12+I12)=0,"",SUM(E9+G9+I9+E10+G10+I10+E11+G11+I11+E12+F9+F10+F11+F12+G12+H10+H9+H11+H12+I12))</f>
        <v/>
      </c>
      <c r="K13" s="74"/>
      <c r="L13" s="74"/>
      <c r="IZ13" s="7"/>
    </row>
    <row r="14" spans="2:260" ht="31.5" customHeight="1" x14ac:dyDescent="0.25">
      <c r="B14" s="722" t="s">
        <v>67</v>
      </c>
      <c r="C14" s="723"/>
      <c r="D14" s="723"/>
      <c r="E14" s="296"/>
      <c r="F14" s="296"/>
      <c r="G14" s="297"/>
      <c r="H14" s="297"/>
      <c r="I14" s="297"/>
      <c r="J14" s="298"/>
      <c r="K14" s="72"/>
      <c r="L14" s="72"/>
      <c r="IZ14" s="6"/>
    </row>
    <row r="15" spans="2:260" ht="31.5" customHeight="1" x14ac:dyDescent="0.25">
      <c r="B15" s="711" t="s">
        <v>68</v>
      </c>
      <c r="C15" s="712"/>
      <c r="D15" s="713"/>
      <c r="E15" s="299"/>
      <c r="F15" s="299"/>
      <c r="G15" s="299"/>
      <c r="H15" s="299"/>
      <c r="I15" s="299"/>
      <c r="J15" s="300" t="str">
        <f>IF(SUM(E15,F15,G15,H15,I15)=0,"",SUM(E15,F15,G15,H15,I15))</f>
        <v/>
      </c>
      <c r="K15" s="72"/>
      <c r="L15" s="72"/>
      <c r="IZ15" s="6"/>
    </row>
    <row r="16" spans="2:260" ht="31.5" customHeight="1" x14ac:dyDescent="0.25">
      <c r="B16" s="709" t="s">
        <v>69</v>
      </c>
      <c r="C16" s="394"/>
      <c r="D16" s="710"/>
      <c r="E16" s="292"/>
      <c r="F16" s="292"/>
      <c r="G16" s="292"/>
      <c r="H16" s="292"/>
      <c r="I16" s="292"/>
      <c r="J16" s="300" t="str">
        <f t="shared" ref="J16:J18" si="2">IF(SUM(E16,F16,G16,H16,I16)=0,"",SUM(E16,F16,G16,H16,I16))</f>
        <v/>
      </c>
      <c r="K16" s="72"/>
      <c r="L16" s="72"/>
      <c r="IZ16" s="6"/>
    </row>
    <row r="17" spans="2:260" ht="31.5" customHeight="1" x14ac:dyDescent="0.25">
      <c r="B17" s="709" t="s">
        <v>235</v>
      </c>
      <c r="C17" s="394"/>
      <c r="D17" s="710"/>
      <c r="E17" s="292"/>
      <c r="F17" s="292"/>
      <c r="G17" s="292"/>
      <c r="H17" s="292"/>
      <c r="I17" s="292"/>
      <c r="J17" s="300" t="str">
        <f t="shared" si="2"/>
        <v/>
      </c>
      <c r="K17" s="72"/>
      <c r="L17" s="72"/>
      <c r="IZ17" s="6"/>
    </row>
    <row r="18" spans="2:260" ht="31.5" customHeight="1" thickBot="1" x14ac:dyDescent="0.3">
      <c r="B18" s="709" t="s">
        <v>234</v>
      </c>
      <c r="C18" s="394"/>
      <c r="D18" s="710"/>
      <c r="E18" s="294"/>
      <c r="F18" s="294"/>
      <c r="G18" s="294"/>
      <c r="H18" s="294"/>
      <c r="I18" s="294"/>
      <c r="J18" s="300" t="str">
        <f t="shared" si="2"/>
        <v/>
      </c>
      <c r="K18" s="72"/>
      <c r="L18" s="72"/>
      <c r="IZ18" s="6"/>
    </row>
    <row r="19" spans="2:260" ht="31.5" customHeight="1" thickBot="1" x14ac:dyDescent="0.3">
      <c r="B19" s="714" t="s">
        <v>66</v>
      </c>
      <c r="C19" s="715"/>
      <c r="D19" s="716"/>
      <c r="E19" s="295" t="str">
        <f>IF(SUM(E15+E16+E17+E18)=0,"",SUM(E15+E16+E17+E18))</f>
        <v/>
      </c>
      <c r="F19" s="295" t="str">
        <f t="shared" ref="F19:I19" si="3">IF(SUM(F15+F16+F17+F18)=0,"",SUM(F15+F16+F17+F18))</f>
        <v/>
      </c>
      <c r="G19" s="295" t="str">
        <f t="shared" si="3"/>
        <v/>
      </c>
      <c r="H19" s="295" t="str">
        <f t="shared" si="3"/>
        <v/>
      </c>
      <c r="I19" s="295" t="str">
        <f t="shared" si="3"/>
        <v/>
      </c>
      <c r="J19" s="295" t="str">
        <f>IF(SUM(E15+F15+G15+H15+I15+E16+F16+G16+H16+I16+E17+F17+G17+H17+I17+E18+F18+G18+H18+I18)=0,"",SUM(E15+F15+G15+H15+I15+E16+F16+G16+H16+I16+E17+F17+G17+H17+I17+E18+F18+G18+H18+I18))</f>
        <v/>
      </c>
      <c r="K19" s="72"/>
      <c r="L19" s="72"/>
      <c r="IZ19" s="6"/>
    </row>
    <row r="20" spans="2:260" ht="31.5" customHeight="1" thickBot="1" x14ac:dyDescent="0.3">
      <c r="B20" s="301"/>
      <c r="C20" s="302"/>
      <c r="D20" s="302"/>
      <c r="E20" s="303"/>
      <c r="F20" s="303"/>
      <c r="G20" s="303"/>
      <c r="H20" s="303"/>
      <c r="I20" s="303"/>
      <c r="J20" s="304"/>
      <c r="K20" s="72"/>
      <c r="L20" s="72"/>
      <c r="IZ20" s="6"/>
    </row>
    <row r="21" spans="2:260" ht="31.5" customHeight="1" thickBot="1" x14ac:dyDescent="0.3">
      <c r="B21" s="536" t="s">
        <v>70</v>
      </c>
      <c r="C21" s="537"/>
      <c r="D21" s="538"/>
      <c r="E21" s="295" t="str">
        <f>IF(SUM(E9+E10+E11+E12)-SUM(E15+E16+E17+E18)=0,"",SUM(E9+E10+E11+E12)-SUM(E15+E16+E17+E18))</f>
        <v/>
      </c>
      <c r="F21" s="295" t="str">
        <f t="shared" ref="F21:I21" si="4">IF(SUM(F9+F10+F11+F12)-SUM(F15+F16+F17+F18)=0,"",SUM(F9+F10+F11+F12)-SUM(F15+F16+F17+F18))</f>
        <v/>
      </c>
      <c r="G21" s="295" t="str">
        <f t="shared" si="4"/>
        <v/>
      </c>
      <c r="H21" s="295" t="str">
        <f t="shared" si="4"/>
        <v/>
      </c>
      <c r="I21" s="295" t="str">
        <f t="shared" si="4"/>
        <v/>
      </c>
      <c r="J21" s="295" t="str">
        <f>IF(SUM(E9+E12,F9,F10,F11,F12,G12,H9,H10,H11,H12,I12,G9+I9+E10+G10+I10+E11+G11+I11)-SUM(E18,F15,F16,F17,F18,G18,H15,H16,H17,H18,I18,E15+G15+I15+E16+G16+I16+E17+G17+I17)=0,"",(SUM(E9+E12,F9,F10,F11,F12,G12,H9,H10,H11,H12,I12,G9+I9+E10+G10+I10+E11+G11+I11)-SUM(E18,F15,F16,F17,F18,G18,H15,H16,H17,H18,I18,E15+G15+I15+E16+G16+I16+E17+G17+I17)))</f>
        <v/>
      </c>
      <c r="K21" s="72"/>
      <c r="L21" s="72"/>
      <c r="IZ21" s="6"/>
    </row>
    <row r="22" spans="2:260" ht="31.5" customHeight="1" thickBot="1" x14ac:dyDescent="0.3">
      <c r="B22" s="305"/>
      <c r="C22" s="306"/>
      <c r="D22" s="306"/>
      <c r="E22" s="303"/>
      <c r="F22" s="303"/>
      <c r="G22" s="303"/>
      <c r="H22" s="303"/>
      <c r="I22" s="303"/>
      <c r="J22" s="304"/>
      <c r="K22" s="72"/>
      <c r="L22" s="72"/>
      <c r="IZ22" s="6"/>
    </row>
    <row r="23" spans="2:260" ht="31.5" customHeight="1" thickBot="1" x14ac:dyDescent="0.3">
      <c r="B23" s="536" t="s">
        <v>237</v>
      </c>
      <c r="C23" s="537"/>
      <c r="D23" s="538"/>
      <c r="E23" s="307"/>
      <c r="F23" s="307"/>
      <c r="G23" s="307"/>
      <c r="H23" s="307"/>
      <c r="I23" s="307"/>
      <c r="J23" s="295" t="str">
        <f>IF(SUM(E23,F23,G23,H23,I23)=0,"",SUM(E23,F23,G23,H23,I23))</f>
        <v/>
      </c>
      <c r="K23" s="72"/>
      <c r="L23" s="72"/>
      <c r="IZ23" s="6"/>
    </row>
    <row r="24" spans="2:260" ht="15" hidden="1" customHeight="1" x14ac:dyDescent="0.25">
      <c r="B24" s="16"/>
      <c r="C24" s="16"/>
      <c r="D24" s="16"/>
      <c r="E24" s="16"/>
      <c r="F24" s="16"/>
      <c r="G24" s="16"/>
      <c r="H24" s="16"/>
      <c r="I24" s="16"/>
      <c r="J24" s="16"/>
      <c r="K24" s="72"/>
      <c r="L24" s="72"/>
      <c r="IZ24" s="6"/>
    </row>
    <row r="25" spans="2:260" ht="15.75" hidden="1" customHeight="1" x14ac:dyDescent="0.25">
      <c r="B25" s="16"/>
      <c r="C25" s="16"/>
      <c r="D25" s="16"/>
      <c r="E25" s="16"/>
      <c r="F25" s="16"/>
      <c r="G25" s="16"/>
      <c r="H25" s="16"/>
      <c r="I25" s="16"/>
      <c r="J25" s="16"/>
      <c r="K25" s="72"/>
      <c r="L25" s="72"/>
      <c r="IZ25" s="6"/>
    </row>
    <row r="26" spans="2:260" ht="16.5" hidden="1" customHeight="1" x14ac:dyDescent="0.25">
      <c r="B26" s="16"/>
      <c r="C26" s="16"/>
      <c r="D26" s="16"/>
      <c r="E26" s="16"/>
      <c r="F26" s="16"/>
      <c r="G26" s="16"/>
      <c r="H26" s="16"/>
      <c r="I26" s="16"/>
      <c r="J26" s="16"/>
      <c r="K26" s="72"/>
      <c r="L26" s="72"/>
      <c r="IZ26" s="6"/>
    </row>
    <row r="27" spans="2:260" ht="16.5" hidden="1" customHeight="1" x14ac:dyDescent="0.25">
      <c r="B27" s="18"/>
      <c r="C27" s="18"/>
      <c r="D27" s="18"/>
      <c r="E27" s="18"/>
      <c r="F27" s="18"/>
      <c r="G27" s="16"/>
      <c r="H27" s="16"/>
      <c r="I27" s="16"/>
      <c r="J27" s="108"/>
      <c r="K27" s="72"/>
      <c r="L27" s="72"/>
      <c r="IZ27" s="6"/>
    </row>
    <row r="28" spans="2:260" ht="15.75" hidden="1" customHeight="1" x14ac:dyDescent="0.25">
      <c r="B28" s="16"/>
      <c r="C28" s="16"/>
      <c r="D28" s="16"/>
      <c r="E28" s="16"/>
      <c r="F28" s="16"/>
      <c r="G28" s="16"/>
      <c r="H28" s="16"/>
      <c r="I28" s="16"/>
      <c r="J28" s="16"/>
      <c r="K28" s="72"/>
      <c r="L28" s="72"/>
      <c r="IZ28" s="6"/>
    </row>
    <row r="29" spans="2:260" ht="15.75" hidden="1" customHeight="1" x14ac:dyDescent="0.25">
      <c r="B29" s="16"/>
      <c r="C29" s="16"/>
      <c r="D29" s="16"/>
      <c r="E29" s="16"/>
      <c r="F29" s="16"/>
      <c r="G29" s="16"/>
      <c r="H29" s="16"/>
      <c r="I29" s="16"/>
      <c r="J29" s="16"/>
      <c r="K29" s="72"/>
      <c r="L29" s="72"/>
      <c r="IZ29" s="6"/>
    </row>
    <row r="30" spans="2:260" ht="9.75" customHeight="1" x14ac:dyDescent="0.25">
      <c r="B30" s="104"/>
      <c r="C30" s="104"/>
      <c r="D30" s="104"/>
      <c r="E30" s="104"/>
      <c r="F30" s="104"/>
      <c r="G30" s="104"/>
      <c r="H30" s="104"/>
      <c r="I30" s="104"/>
      <c r="J30" s="104"/>
      <c r="K30" s="72"/>
      <c r="L30" s="72"/>
      <c r="IZ30" s="6"/>
    </row>
    <row r="31" spans="2:260" ht="15.75" hidden="1" x14ac:dyDescent="0.25">
      <c r="B31" s="104"/>
      <c r="C31" s="104"/>
      <c r="D31" s="104"/>
      <c r="E31" s="104"/>
      <c r="F31" s="104"/>
      <c r="G31" s="16"/>
      <c r="H31" s="16"/>
      <c r="I31" s="16"/>
      <c r="J31" s="104"/>
      <c r="K31" s="72"/>
      <c r="L31" s="72"/>
      <c r="IZ31" s="6"/>
    </row>
    <row r="32" spans="2:260" ht="15.75" hidden="1" x14ac:dyDescent="0.25">
      <c r="B32" s="104"/>
      <c r="C32" s="104"/>
      <c r="D32" s="104"/>
      <c r="E32" s="104"/>
      <c r="F32" s="104"/>
      <c r="G32" s="104"/>
      <c r="H32" s="104"/>
      <c r="I32" s="104"/>
      <c r="J32" s="104"/>
      <c r="K32" s="72"/>
      <c r="L32" s="72"/>
      <c r="IZ32" s="6"/>
    </row>
    <row r="33" spans="2:260" ht="15.75" hidden="1" x14ac:dyDescent="0.25">
      <c r="B33" s="16"/>
      <c r="C33" s="16"/>
      <c r="D33" s="16"/>
      <c r="E33" s="16"/>
      <c r="F33" s="16"/>
      <c r="G33" s="16"/>
      <c r="H33" s="16"/>
      <c r="I33" s="16"/>
      <c r="J33" s="104"/>
      <c r="K33" s="72"/>
      <c r="L33" s="72"/>
      <c r="IZ33" s="6"/>
    </row>
    <row r="34" spans="2:260" ht="15.75" hidden="1" x14ac:dyDescent="0.25">
      <c r="B34" s="101"/>
      <c r="C34" s="101"/>
      <c r="D34" s="16"/>
      <c r="E34" s="16"/>
      <c r="F34" s="16"/>
      <c r="G34" s="16"/>
      <c r="H34" s="16"/>
      <c r="I34" s="16"/>
      <c r="J34" s="16"/>
      <c r="K34" s="72"/>
      <c r="L34" s="72"/>
      <c r="IZ34" s="6"/>
    </row>
    <row r="35" spans="2:260" ht="15.75" hidden="1" customHeight="1" x14ac:dyDescent="0.25">
      <c r="B35" s="18"/>
      <c r="C35" s="18"/>
      <c r="D35" s="16"/>
      <c r="E35" s="16"/>
      <c r="F35" s="16"/>
      <c r="G35" s="16"/>
      <c r="H35" s="16"/>
      <c r="I35" s="16"/>
      <c r="J35" s="16"/>
      <c r="K35" s="72"/>
      <c r="L35" s="72"/>
      <c r="IZ35" s="6"/>
    </row>
    <row r="36" spans="2:260" ht="15" hidden="1" customHeight="1" x14ac:dyDescent="0.25">
      <c r="B36" s="101"/>
      <c r="C36" s="101"/>
      <c r="D36" s="16"/>
      <c r="E36" s="16"/>
      <c r="F36" s="16"/>
      <c r="G36" s="16"/>
      <c r="H36" s="16"/>
      <c r="I36" s="16"/>
      <c r="J36" s="16"/>
      <c r="K36" s="72"/>
      <c r="L36" s="72"/>
      <c r="IZ36" s="6"/>
    </row>
    <row r="37" spans="2:260" ht="15.75" hidden="1" customHeight="1" x14ac:dyDescent="0.25">
      <c r="B37" s="101"/>
      <c r="C37" s="101"/>
      <c r="D37" s="16"/>
      <c r="E37" s="16"/>
      <c r="F37" s="16"/>
      <c r="G37" s="16"/>
      <c r="H37" s="16"/>
      <c r="I37" s="16"/>
      <c r="J37" s="16"/>
      <c r="K37" s="72"/>
      <c r="L37" s="72"/>
      <c r="IZ37" s="6"/>
    </row>
    <row r="38" spans="2:260" ht="13.9" hidden="1" customHeight="1" x14ac:dyDescent="0.25">
      <c r="B38" s="101"/>
      <c r="C38" s="101"/>
      <c r="D38" s="16"/>
      <c r="E38" s="16"/>
      <c r="F38" s="16"/>
      <c r="K38" s="72"/>
      <c r="L38" s="72"/>
      <c r="IZ38" s="6"/>
    </row>
    <row r="39" spans="2:260" ht="16.899999999999999" hidden="1" customHeight="1" x14ac:dyDescent="0.25">
      <c r="B39" s="101"/>
      <c r="C39" s="101"/>
      <c r="D39" s="16"/>
      <c r="E39" s="16"/>
      <c r="F39" s="16"/>
      <c r="G39" s="308"/>
      <c r="H39" s="308"/>
      <c r="I39" s="308"/>
      <c r="J39" s="308"/>
      <c r="K39" s="72"/>
      <c r="L39" s="72"/>
      <c r="IZ39" s="6"/>
    </row>
    <row r="40" spans="2:260" ht="15" hidden="1" customHeight="1" x14ac:dyDescent="0.25">
      <c r="B40" s="107"/>
      <c r="C40" s="107"/>
      <c r="D40" s="107"/>
      <c r="E40" s="107"/>
      <c r="F40" s="107"/>
      <c r="G40" s="107"/>
      <c r="H40" s="107"/>
      <c r="I40" s="107"/>
      <c r="J40" s="107"/>
      <c r="IZ40" s="6"/>
    </row>
    <row r="41" spans="2:260" s="4" customFormat="1" ht="15" hidden="1" customHeight="1" x14ac:dyDescent="0.25">
      <c r="B41" s="108"/>
      <c r="C41" s="108"/>
      <c r="D41" s="108"/>
      <c r="E41" s="108"/>
      <c r="F41" s="108"/>
      <c r="G41" s="108"/>
      <c r="H41" s="108"/>
      <c r="I41" s="108"/>
      <c r="J41" s="108"/>
      <c r="IZ41" s="7"/>
    </row>
    <row r="42" spans="2:260" s="5" customFormat="1" ht="15" hidden="1" customHeight="1" x14ac:dyDescent="0.25">
      <c r="B42" s="108"/>
      <c r="C42" s="108"/>
      <c r="D42" s="108"/>
      <c r="E42" s="108"/>
      <c r="F42" s="108"/>
      <c r="G42" s="108"/>
      <c r="H42" s="108"/>
      <c r="I42" s="108"/>
      <c r="J42" s="108"/>
      <c r="K42"/>
      <c r="L42"/>
      <c r="IZ42" s="8"/>
    </row>
    <row r="43" spans="2:260" s="5" customFormat="1" ht="15" hidden="1" customHeight="1" x14ac:dyDescent="0.25">
      <c r="B43" s="103"/>
      <c r="C43" s="103"/>
      <c r="D43" s="103"/>
      <c r="E43" s="103"/>
      <c r="F43" s="103"/>
      <c r="G43" s="103"/>
      <c r="H43" s="103"/>
      <c r="I43" s="103"/>
      <c r="J43" s="103"/>
      <c r="K43"/>
      <c r="L43"/>
      <c r="IZ43" s="8"/>
    </row>
    <row r="44" spans="2:260" s="5" customFormat="1" ht="15" hidden="1" customHeight="1" x14ac:dyDescent="0.25">
      <c r="B44" s="16"/>
      <c r="C44" s="16"/>
      <c r="D44" s="16"/>
      <c r="E44" s="16"/>
      <c r="F44" s="16"/>
      <c r="G44" s="16"/>
      <c r="H44" s="16"/>
      <c r="I44" s="16"/>
      <c r="J44" s="16"/>
      <c r="K44"/>
      <c r="L44"/>
      <c r="IZ44" s="8"/>
    </row>
    <row r="45" spans="2:260" s="5" customFormat="1" ht="15" hidden="1" customHeight="1" x14ac:dyDescent="0.25">
      <c r="B45" s="109"/>
      <c r="C45" s="109"/>
      <c r="D45" s="18"/>
      <c r="E45" s="18"/>
      <c r="F45" s="18"/>
      <c r="G45" s="18"/>
      <c r="H45" s="18"/>
      <c r="I45" s="18"/>
      <c r="J45" s="18"/>
      <c r="K45"/>
      <c r="L45"/>
      <c r="IZ45" s="8"/>
    </row>
    <row r="46" spans="2:260" ht="15.75" hidden="1" customHeight="1" x14ac:dyDescent="0.25">
      <c r="B46" s="101"/>
      <c r="C46" s="101"/>
      <c r="D46" s="16"/>
      <c r="E46" s="16"/>
      <c r="F46" s="16"/>
      <c r="G46" s="16"/>
      <c r="H46" s="16"/>
      <c r="I46" s="16"/>
      <c r="J46" s="16"/>
      <c r="K46" s="72"/>
      <c r="IZ46" s="6"/>
    </row>
    <row r="47" spans="2:260" ht="15.75" hidden="1" customHeight="1" x14ac:dyDescent="0.25">
      <c r="B47" s="101"/>
      <c r="C47" s="101"/>
      <c r="D47" s="16"/>
      <c r="E47" s="16"/>
      <c r="F47" s="16"/>
      <c r="G47" s="16"/>
      <c r="H47" s="16"/>
      <c r="I47" s="16"/>
      <c r="J47" s="16"/>
      <c r="K47" s="72"/>
      <c r="IZ47" s="6"/>
    </row>
    <row r="48" spans="2:260" ht="15.75" hidden="1" customHeight="1" x14ac:dyDescent="0.25">
      <c r="B48" s="101"/>
      <c r="C48" s="101"/>
      <c r="D48" s="16"/>
      <c r="E48" s="16"/>
      <c r="F48" s="16"/>
      <c r="G48" s="16"/>
      <c r="H48" s="16"/>
      <c r="I48" s="16"/>
      <c r="J48" s="16"/>
      <c r="K48" s="72"/>
      <c r="IZ48" s="6"/>
    </row>
    <row r="49" spans="2:260" ht="5.25" hidden="1" customHeight="1" x14ac:dyDescent="0.25">
      <c r="B49" s="101"/>
      <c r="C49" s="101"/>
      <c r="D49" s="16"/>
      <c r="E49" s="16"/>
      <c r="F49" s="16"/>
      <c r="G49" s="16"/>
      <c r="H49" s="16"/>
      <c r="I49" s="16"/>
      <c r="J49" s="16"/>
      <c r="K49" s="72"/>
      <c r="IZ49" s="6"/>
    </row>
    <row r="50" spans="2:260" ht="15.75" hidden="1" customHeight="1" x14ac:dyDescent="0.25">
      <c r="B50" s="101"/>
      <c r="C50" s="101"/>
      <c r="D50" s="16"/>
      <c r="E50" s="16"/>
      <c r="F50" s="16"/>
      <c r="G50" s="16"/>
      <c r="H50" s="16"/>
      <c r="I50" s="16"/>
      <c r="J50" s="16"/>
      <c r="K50" s="72"/>
      <c r="IZ50" s="6"/>
    </row>
    <row r="51" spans="2:260" ht="5.25" hidden="1" customHeight="1" x14ac:dyDescent="0.25">
      <c r="B51" s="101"/>
      <c r="C51" s="101"/>
      <c r="D51" s="16"/>
      <c r="E51" s="16"/>
      <c r="F51" s="16"/>
      <c r="G51" s="16"/>
      <c r="H51" s="16"/>
      <c r="I51" s="16"/>
      <c r="J51" s="16"/>
      <c r="K51" s="72"/>
      <c r="IZ51" s="6"/>
    </row>
    <row r="52" spans="2:260" ht="15.75" hidden="1" customHeight="1" x14ac:dyDescent="0.25">
      <c r="B52" s="101"/>
      <c r="C52" s="101"/>
      <c r="D52" s="16"/>
      <c r="E52" s="16"/>
      <c r="F52" s="16"/>
      <c r="G52" s="16"/>
      <c r="H52" s="16"/>
      <c r="I52" s="16"/>
      <c r="J52" s="16"/>
      <c r="K52" s="72"/>
      <c r="IZ52" s="6"/>
    </row>
    <row r="53" spans="2:260" ht="5.25" hidden="1" customHeight="1" x14ac:dyDescent="0.25">
      <c r="B53" s="101"/>
      <c r="C53" s="101"/>
      <c r="D53" s="16"/>
      <c r="E53" s="16"/>
      <c r="F53" s="16"/>
      <c r="G53" s="16"/>
      <c r="H53" s="16"/>
      <c r="I53" s="16"/>
      <c r="J53" s="16"/>
      <c r="K53" s="72"/>
      <c r="IZ53" s="6"/>
    </row>
    <row r="54" spans="2:260" ht="15.75" hidden="1" customHeight="1" x14ac:dyDescent="0.25">
      <c r="B54" s="101"/>
      <c r="C54" s="101"/>
      <c r="D54" s="16"/>
      <c r="E54" s="16"/>
      <c r="F54" s="16"/>
      <c r="G54" s="16"/>
      <c r="H54" s="16"/>
      <c r="I54" s="16"/>
      <c r="J54" s="16"/>
      <c r="K54" s="72"/>
      <c r="IZ54" s="6"/>
    </row>
    <row r="55" spans="2:260" ht="5.25" hidden="1" customHeight="1" x14ac:dyDescent="0.25">
      <c r="B55" s="101"/>
      <c r="C55" s="101"/>
      <c r="D55" s="16"/>
      <c r="E55" s="16"/>
      <c r="F55" s="16"/>
      <c r="G55" s="16"/>
      <c r="H55" s="16"/>
      <c r="I55" s="16"/>
      <c r="J55" s="16"/>
      <c r="K55" s="72"/>
      <c r="IZ55" s="6"/>
    </row>
    <row r="56" spans="2:260" ht="15.75" hidden="1" customHeight="1" x14ac:dyDescent="0.25">
      <c r="B56" s="101"/>
      <c r="C56" s="101"/>
      <c r="D56" s="100"/>
      <c r="E56" s="100"/>
      <c r="F56" s="100"/>
      <c r="G56" s="16"/>
      <c r="H56" s="16"/>
      <c r="I56" s="16"/>
      <c r="J56" s="16"/>
      <c r="K56" s="72"/>
      <c r="IZ56" s="6"/>
    </row>
    <row r="57" spans="2:260" ht="15" hidden="1" customHeight="1" x14ac:dyDescent="0.25">
      <c r="IZ57" s="6"/>
    </row>
    <row r="58" spans="2:260" ht="15" hidden="1" customHeight="1" x14ac:dyDescent="0.25">
      <c r="B58" s="107"/>
      <c r="C58" s="107"/>
      <c r="D58" s="107"/>
      <c r="E58" s="107"/>
      <c r="F58" s="107"/>
      <c r="G58" s="107"/>
      <c r="H58" s="107"/>
      <c r="I58" s="107"/>
      <c r="J58" s="107"/>
      <c r="IZ58" s="6"/>
    </row>
    <row r="59" spans="2:260" ht="30" hidden="1" customHeight="1" x14ac:dyDescent="0.25">
      <c r="B59" s="109"/>
      <c r="C59" s="109"/>
      <c r="D59" s="109"/>
      <c r="E59" s="109"/>
      <c r="F59" s="109"/>
      <c r="G59" s="109"/>
      <c r="H59" s="109"/>
      <c r="I59" s="109"/>
      <c r="J59" s="109"/>
      <c r="IZ59" s="6"/>
    </row>
    <row r="60" spans="2:260" ht="15" hidden="1" customHeight="1" x14ac:dyDescent="0.25">
      <c r="B60" s="107"/>
      <c r="C60" s="107"/>
      <c r="D60" s="107"/>
      <c r="E60" s="107"/>
      <c r="F60" s="107"/>
      <c r="G60" s="107"/>
      <c r="H60" s="107"/>
      <c r="I60" s="107"/>
      <c r="J60" s="107"/>
      <c r="IZ60" s="6"/>
    </row>
    <row r="61" spans="2:260" ht="15" hidden="1" customHeight="1" x14ac:dyDescent="0.25">
      <c r="B61" s="21"/>
      <c r="C61" s="21"/>
      <c r="IZ61" s="6"/>
    </row>
    <row r="62" spans="2:260" ht="15" hidden="1" customHeight="1" x14ac:dyDescent="0.25">
      <c r="B62" s="109"/>
      <c r="C62" s="109"/>
      <c r="D62" s="18"/>
      <c r="E62" s="18"/>
      <c r="F62" s="18"/>
      <c r="G62" s="18"/>
      <c r="H62" s="18"/>
      <c r="I62" s="18"/>
      <c r="J62" s="18"/>
      <c r="IZ62" s="6"/>
    </row>
    <row r="63" spans="2:260" ht="15" hidden="1" customHeight="1" x14ac:dyDescent="0.25">
      <c r="IZ63" s="6"/>
    </row>
    <row r="64" spans="2:260" ht="15" hidden="1" customHeight="1" x14ac:dyDescent="0.25">
      <c r="IZ64" s="6"/>
    </row>
    <row r="65" spans="260:260" ht="15" hidden="1" customHeight="1" x14ac:dyDescent="0.25">
      <c r="IZ65" s="6"/>
    </row>
    <row r="66" spans="260:260" ht="15" hidden="1" customHeight="1" x14ac:dyDescent="0.25">
      <c r="IZ66" s="6"/>
    </row>
    <row r="67" spans="260:260" ht="16.5" hidden="1" customHeight="1" x14ac:dyDescent="0.25">
      <c r="IZ67" s="6"/>
    </row>
    <row r="68" spans="260:260" ht="15" hidden="1" customHeight="1" x14ac:dyDescent="0.25">
      <c r="IZ68" s="6"/>
    </row>
    <row r="69" spans="260:260" ht="15" hidden="1" customHeight="1" x14ac:dyDescent="0.25">
      <c r="IZ69" s="6"/>
    </row>
    <row r="70" spans="260:260" ht="15" hidden="1" customHeight="1" x14ac:dyDescent="0.25">
      <c r="IZ70" s="6"/>
    </row>
    <row r="71" spans="260:260" ht="15" hidden="1" customHeight="1" x14ac:dyDescent="0.25">
      <c r="IZ71" s="6"/>
    </row>
  </sheetData>
  <sheetProtection algorithmName="SHA-512" hashValue="ukLuEGT4p+FUI5YcyFd9D6rXvgJEyIHO/jMTtWZHzmqorm3pCOQb6ZHJbH4aDUzHWhcc/K4dhgYdshFRhKOErA==" saltValue="4PIEFMgDR/zYSfbg77J3Pw==" spinCount="100000" sheet="1" objects="1" scenarios="1" selectLockedCells="1"/>
  <mergeCells count="22">
    <mergeCell ref="B8:D8"/>
    <mergeCell ref="B3:J3"/>
    <mergeCell ref="B4:J4"/>
    <mergeCell ref="B14:D14"/>
    <mergeCell ref="B13:D13"/>
    <mergeCell ref="B9:D9"/>
    <mergeCell ref="B10:D10"/>
    <mergeCell ref="E6:F6"/>
    <mergeCell ref="H6:H7"/>
    <mergeCell ref="G6:G7"/>
    <mergeCell ref="B6:D7"/>
    <mergeCell ref="J6:J7"/>
    <mergeCell ref="I6:I7"/>
    <mergeCell ref="B16:D16"/>
    <mergeCell ref="B17:D17"/>
    <mergeCell ref="B23:D23"/>
    <mergeCell ref="B11:D11"/>
    <mergeCell ref="B15:D15"/>
    <mergeCell ref="B19:D19"/>
    <mergeCell ref="B21:D21"/>
    <mergeCell ref="B12:D12"/>
    <mergeCell ref="B18:D18"/>
  </mergeCells>
  <dataValidations count="1">
    <dataValidation type="list" allowBlank="1" showInputMessage="1" showErrorMessage="1" prompt="Select currency format" sqref="E8:J8" xr:uid="{00000000-0002-0000-1000-000000000000}">
      <formula1>"€,£,£000"</formula1>
    </dataValidation>
  </dataValidations>
  <pageMargins left="0.7" right="0.7" top="0.75" bottom="0.75" header="0.3" footer="0.3"/>
  <pageSetup paperSize="9" scale="71"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20">
    <pageSetUpPr fitToPage="1"/>
  </sheetPr>
  <dimension ref="A1:K70"/>
  <sheetViews>
    <sheetView showGridLines="0" showRowColHeaders="0" workbookViewId="0">
      <selection activeCell="I6" sqref="I6"/>
    </sheetView>
  </sheetViews>
  <sheetFormatPr defaultColWidth="0" defaultRowHeight="15" zeroHeight="1" x14ac:dyDescent="0.25"/>
  <cols>
    <col min="1" max="1" width="1.85546875" customWidth="1"/>
    <col min="2" max="2" width="11.140625" customWidth="1"/>
    <col min="3" max="8" width="9.140625" customWidth="1"/>
    <col min="9" max="10" width="15.85546875" customWidth="1"/>
    <col min="11" max="11" width="2" customWidth="1"/>
    <col min="12" max="16384" width="9.140625" hidden="1"/>
  </cols>
  <sheetData>
    <row r="1" spans="1:11" x14ac:dyDescent="0.25">
      <c r="B1" s="740" t="s">
        <v>72</v>
      </c>
      <c r="C1" s="740"/>
      <c r="D1" s="740"/>
      <c r="E1" s="740"/>
      <c r="F1" s="740"/>
      <c r="G1" s="740"/>
      <c r="H1" s="740"/>
      <c r="I1" s="740"/>
      <c r="J1" s="740"/>
      <c r="K1" s="740"/>
    </row>
    <row r="2" spans="1:11" x14ac:dyDescent="0.25">
      <c r="B2" s="740"/>
      <c r="C2" s="740"/>
      <c r="D2" s="740"/>
      <c r="E2" s="740"/>
      <c r="F2" s="740"/>
      <c r="G2" s="740"/>
      <c r="H2" s="740"/>
      <c r="I2" s="740"/>
      <c r="J2" s="740"/>
      <c r="K2" s="740"/>
    </row>
    <row r="3" spans="1:11" x14ac:dyDescent="0.25">
      <c r="B3" s="669" t="s">
        <v>327</v>
      </c>
      <c r="C3" s="669"/>
      <c r="D3" s="669"/>
      <c r="E3" s="669"/>
      <c r="F3" s="669"/>
      <c r="G3" s="669"/>
      <c r="H3" s="669"/>
      <c r="I3" s="669"/>
      <c r="J3" s="669"/>
      <c r="K3" s="21"/>
    </row>
    <row r="4" spans="1:11" ht="15.75" thickBot="1" x14ac:dyDescent="0.3">
      <c r="K4" s="21"/>
    </row>
    <row r="5" spans="1:11" ht="30.75" customHeight="1" thickBot="1" x14ac:dyDescent="0.3">
      <c r="B5" s="313"/>
      <c r="C5" s="31"/>
      <c r="D5" s="31"/>
      <c r="E5" s="31"/>
      <c r="F5" s="31"/>
      <c r="G5" s="31"/>
      <c r="H5" s="31"/>
      <c r="I5" s="311" t="s">
        <v>238</v>
      </c>
      <c r="J5" s="312" t="s">
        <v>239</v>
      </c>
      <c r="K5" s="32"/>
    </row>
    <row r="6" spans="1:11" ht="15.75" thickBot="1" x14ac:dyDescent="0.3">
      <c r="B6" s="30" t="s">
        <v>73</v>
      </c>
      <c r="C6" s="244"/>
      <c r="D6" s="244"/>
      <c r="E6" s="244"/>
      <c r="F6" s="244"/>
      <c r="G6" s="244"/>
      <c r="H6" s="244"/>
      <c r="I6" s="328" t="s">
        <v>27</v>
      </c>
      <c r="J6" s="329" t="s">
        <v>27</v>
      </c>
      <c r="K6" s="21"/>
    </row>
    <row r="7" spans="1:11" x14ac:dyDescent="0.25">
      <c r="B7" s="741"/>
      <c r="C7" s="743" t="s">
        <v>241</v>
      </c>
      <c r="D7" s="744"/>
      <c r="E7" s="744"/>
      <c r="F7" s="744"/>
      <c r="G7" s="744"/>
      <c r="H7" s="745"/>
      <c r="I7" s="309"/>
      <c r="J7" s="310"/>
      <c r="K7" s="1"/>
    </row>
    <row r="8" spans="1:11" s="1" customFormat="1" x14ac:dyDescent="0.25">
      <c r="A8"/>
      <c r="B8" s="742"/>
      <c r="C8" s="408"/>
      <c r="D8" s="409"/>
      <c r="E8" s="409"/>
      <c r="F8" s="409"/>
      <c r="G8" s="409"/>
      <c r="H8" s="410"/>
      <c r="I8" s="202"/>
      <c r="J8" s="200"/>
    </row>
    <row r="9" spans="1:11" s="1" customFormat="1" x14ac:dyDescent="0.25">
      <c r="A9"/>
      <c r="B9" s="33"/>
      <c r="C9" s="565"/>
      <c r="D9" s="499"/>
      <c r="E9" s="499"/>
      <c r="F9" s="499"/>
      <c r="G9" s="499"/>
      <c r="H9" s="502"/>
      <c r="I9" s="182"/>
      <c r="J9" s="209"/>
    </row>
    <row r="10" spans="1:11" s="1" customFormat="1" x14ac:dyDescent="0.25">
      <c r="A10"/>
      <c r="B10" s="33"/>
      <c r="C10" s="565"/>
      <c r="D10" s="499"/>
      <c r="E10" s="499"/>
      <c r="F10" s="499"/>
      <c r="G10" s="499"/>
      <c r="H10" s="502"/>
      <c r="I10" s="182"/>
      <c r="J10" s="209"/>
    </row>
    <row r="11" spans="1:11" x14ac:dyDescent="0.25">
      <c r="B11" s="33"/>
      <c r="C11" s="565"/>
      <c r="D11" s="499"/>
      <c r="E11" s="499"/>
      <c r="F11" s="499"/>
      <c r="G11" s="499"/>
      <c r="H11" s="502"/>
      <c r="I11" s="182"/>
      <c r="J11" s="209"/>
    </row>
    <row r="12" spans="1:11" x14ac:dyDescent="0.25">
      <c r="B12" s="33"/>
      <c r="C12" s="565"/>
      <c r="D12" s="499"/>
      <c r="E12" s="499"/>
      <c r="F12" s="499"/>
      <c r="G12" s="499"/>
      <c r="H12" s="502"/>
      <c r="I12" s="182"/>
      <c r="J12" s="209"/>
    </row>
    <row r="13" spans="1:11" x14ac:dyDescent="0.25">
      <c r="B13" s="33"/>
      <c r="C13" s="565"/>
      <c r="D13" s="499"/>
      <c r="E13" s="499"/>
      <c r="F13" s="499"/>
      <c r="G13" s="499"/>
      <c r="H13" s="502"/>
      <c r="I13" s="182"/>
      <c r="J13" s="209"/>
    </row>
    <row r="14" spans="1:11" s="1" customFormat="1" x14ac:dyDescent="0.25">
      <c r="A14"/>
      <c r="B14" s="33"/>
      <c r="C14" s="565"/>
      <c r="D14" s="499"/>
      <c r="E14" s="499"/>
      <c r="F14" s="499"/>
      <c r="G14" s="499"/>
      <c r="H14" s="502"/>
      <c r="I14" s="182"/>
      <c r="J14" s="209"/>
    </row>
    <row r="15" spans="1:11" s="1" customFormat="1" x14ac:dyDescent="0.25">
      <c r="A15"/>
      <c r="B15" s="33"/>
      <c r="C15" s="565"/>
      <c r="D15" s="499"/>
      <c r="E15" s="499"/>
      <c r="F15" s="499"/>
      <c r="G15" s="499"/>
      <c r="H15" s="502"/>
      <c r="I15" s="182"/>
      <c r="J15" s="209"/>
    </row>
    <row r="16" spans="1:11" s="1" customFormat="1" x14ac:dyDescent="0.25">
      <c r="A16"/>
      <c r="B16" s="33"/>
      <c r="C16" s="565"/>
      <c r="D16" s="499"/>
      <c r="E16" s="499"/>
      <c r="F16" s="499"/>
      <c r="G16" s="499"/>
      <c r="H16" s="502"/>
      <c r="I16" s="182"/>
      <c r="J16" s="209"/>
    </row>
    <row r="17" spans="1:10" x14ac:dyDescent="0.25">
      <c r="B17" s="33"/>
      <c r="C17" s="565"/>
      <c r="D17" s="499"/>
      <c r="E17" s="499"/>
      <c r="F17" s="499"/>
      <c r="G17" s="499"/>
      <c r="H17" s="502"/>
      <c r="I17" s="182"/>
      <c r="J17" s="209"/>
    </row>
    <row r="18" spans="1:10" x14ac:dyDescent="0.25">
      <c r="B18" s="33"/>
      <c r="C18" s="565"/>
      <c r="D18" s="499"/>
      <c r="E18" s="499"/>
      <c r="F18" s="499"/>
      <c r="G18" s="499"/>
      <c r="H18" s="502"/>
      <c r="I18" s="182"/>
      <c r="J18" s="209"/>
    </row>
    <row r="19" spans="1:10" x14ac:dyDescent="0.25">
      <c r="B19" s="33"/>
      <c r="C19" s="565"/>
      <c r="D19" s="499"/>
      <c r="E19" s="499"/>
      <c r="F19" s="499"/>
      <c r="G19" s="499"/>
      <c r="H19" s="502"/>
      <c r="I19" s="182"/>
      <c r="J19" s="209"/>
    </row>
    <row r="20" spans="1:10" s="1" customFormat="1" x14ac:dyDescent="0.25">
      <c r="A20"/>
      <c r="B20" s="33"/>
      <c r="C20" s="565"/>
      <c r="D20" s="499"/>
      <c r="E20" s="499"/>
      <c r="F20" s="499"/>
      <c r="G20" s="499"/>
      <c r="H20" s="502"/>
      <c r="I20" s="182"/>
      <c r="J20" s="209"/>
    </row>
    <row r="21" spans="1:10" s="1" customFormat="1" x14ac:dyDescent="0.25">
      <c r="A21"/>
      <c r="B21" s="33"/>
      <c r="C21" s="522"/>
      <c r="D21" s="481"/>
      <c r="E21" s="481"/>
      <c r="F21" s="481"/>
      <c r="G21" s="481"/>
      <c r="H21" s="491"/>
      <c r="I21" s="182"/>
      <c r="J21" s="209"/>
    </row>
    <row r="22" spans="1:10" s="1" customFormat="1" x14ac:dyDescent="0.25">
      <c r="A22"/>
      <c r="B22" s="33"/>
      <c r="C22" s="737" t="s">
        <v>240</v>
      </c>
      <c r="D22" s="738"/>
      <c r="E22" s="738"/>
      <c r="F22" s="738"/>
      <c r="G22" s="738"/>
      <c r="H22" s="739"/>
      <c r="I22" s="184"/>
      <c r="J22" s="185"/>
    </row>
    <row r="23" spans="1:10" s="1" customFormat="1" x14ac:dyDescent="0.25">
      <c r="A23"/>
      <c r="B23" s="33"/>
      <c r="C23" s="565"/>
      <c r="D23" s="499"/>
      <c r="E23" s="499"/>
      <c r="F23" s="499"/>
      <c r="G23" s="499"/>
      <c r="H23" s="502"/>
      <c r="I23" s="182"/>
      <c r="J23" s="209"/>
    </row>
    <row r="24" spans="1:10" s="1" customFormat="1" x14ac:dyDescent="0.25">
      <c r="A24"/>
      <c r="B24" s="33"/>
      <c r="C24" s="565"/>
      <c r="D24" s="499"/>
      <c r="E24" s="499"/>
      <c r="F24" s="499"/>
      <c r="G24" s="499"/>
      <c r="H24" s="502"/>
      <c r="I24" s="182"/>
      <c r="J24" s="209"/>
    </row>
    <row r="25" spans="1:10" s="1" customFormat="1" x14ac:dyDescent="0.25">
      <c r="A25"/>
      <c r="B25" s="33"/>
      <c r="C25" s="565"/>
      <c r="D25" s="499"/>
      <c r="E25" s="499"/>
      <c r="F25" s="499"/>
      <c r="G25" s="499"/>
      <c r="H25" s="502"/>
      <c r="I25" s="182"/>
      <c r="J25" s="209"/>
    </row>
    <row r="26" spans="1:10" s="1" customFormat="1" x14ac:dyDescent="0.25">
      <c r="A26"/>
      <c r="B26" s="33"/>
      <c r="C26" s="552" t="s">
        <v>74</v>
      </c>
      <c r="D26" s="553"/>
      <c r="E26" s="553"/>
      <c r="F26" s="553"/>
      <c r="G26" s="553"/>
      <c r="H26" s="554"/>
      <c r="I26" s="88"/>
      <c r="J26" s="179"/>
    </row>
    <row r="27" spans="1:10" x14ac:dyDescent="0.25">
      <c r="B27" s="33"/>
      <c r="C27" s="565"/>
      <c r="D27" s="499"/>
      <c r="E27" s="499"/>
      <c r="F27" s="499"/>
      <c r="G27" s="499"/>
      <c r="H27" s="502"/>
      <c r="I27" s="182"/>
      <c r="J27" s="209"/>
    </row>
    <row r="28" spans="1:10" x14ac:dyDescent="0.25">
      <c r="B28" s="33"/>
      <c r="C28" s="565"/>
      <c r="D28" s="499"/>
      <c r="E28" s="499"/>
      <c r="F28" s="499"/>
      <c r="G28" s="499"/>
      <c r="H28" s="502"/>
      <c r="I28" s="182"/>
      <c r="J28" s="209"/>
    </row>
    <row r="29" spans="1:10" ht="15.75" thickBot="1" x14ac:dyDescent="0.3">
      <c r="B29" s="33"/>
      <c r="C29" s="565"/>
      <c r="D29" s="499"/>
      <c r="E29" s="499"/>
      <c r="F29" s="499"/>
      <c r="G29" s="499"/>
      <c r="H29" s="502"/>
      <c r="I29" s="183"/>
      <c r="J29" s="180"/>
    </row>
    <row r="30" spans="1:10" ht="15.75" thickBot="1" x14ac:dyDescent="0.3">
      <c r="B30" s="33"/>
      <c r="C30" s="552" t="s">
        <v>75</v>
      </c>
      <c r="D30" s="553"/>
      <c r="E30" s="553"/>
      <c r="F30" s="553"/>
      <c r="G30" s="553"/>
      <c r="H30" s="736"/>
      <c r="I30" s="37" t="str">
        <f>IF(SUM(I8:I29)=0,"",SUM(I8:I29))</f>
        <v/>
      </c>
      <c r="J30" s="37" t="str">
        <f>IF(SUM(J8:J29)=0,"",SUM(J8:J29))</f>
        <v/>
      </c>
    </row>
    <row r="31" spans="1:10" ht="15.75" thickBot="1" x14ac:dyDescent="0.3">
      <c r="B31" s="33"/>
      <c r="C31" s="552" t="s">
        <v>76</v>
      </c>
      <c r="D31" s="553"/>
      <c r="E31" s="553"/>
      <c r="F31" s="553"/>
      <c r="G31" s="553"/>
      <c r="H31" s="736"/>
      <c r="I31" s="38"/>
      <c r="J31" s="181"/>
    </row>
    <row r="32" spans="1:10" ht="15.75" thickBot="1" x14ac:dyDescent="0.3">
      <c r="B32" s="30" t="s">
        <v>77</v>
      </c>
      <c r="C32" s="388"/>
      <c r="D32" s="388"/>
      <c r="E32" s="388"/>
      <c r="F32" s="388"/>
      <c r="G32" s="388"/>
      <c r="H32" s="388"/>
      <c r="I32" s="36"/>
      <c r="J32" s="36"/>
    </row>
    <row r="33" spans="1:10" x14ac:dyDescent="0.25">
      <c r="B33" s="34"/>
      <c r="C33" s="553" t="s">
        <v>241</v>
      </c>
      <c r="D33" s="553"/>
      <c r="E33" s="553"/>
      <c r="F33" s="553"/>
      <c r="G33" s="553"/>
      <c r="H33" s="553"/>
      <c r="I33" s="187"/>
      <c r="J33" s="186"/>
    </row>
    <row r="34" spans="1:10" x14ac:dyDescent="0.25">
      <c r="B34" s="33"/>
      <c r="C34" s="499"/>
      <c r="D34" s="499"/>
      <c r="E34" s="499"/>
      <c r="F34" s="499"/>
      <c r="G34" s="499"/>
      <c r="H34" s="499"/>
      <c r="I34" s="182"/>
      <c r="J34" s="209"/>
    </row>
    <row r="35" spans="1:10" x14ac:dyDescent="0.25">
      <c r="B35" s="33"/>
      <c r="C35" s="565"/>
      <c r="D35" s="499"/>
      <c r="E35" s="499"/>
      <c r="F35" s="499"/>
      <c r="G35" s="499"/>
      <c r="H35" s="502"/>
      <c r="I35" s="182"/>
      <c r="J35" s="209"/>
    </row>
    <row r="36" spans="1:10" s="1" customFormat="1" x14ac:dyDescent="0.25">
      <c r="A36"/>
      <c r="B36" s="33"/>
      <c r="C36" s="565"/>
      <c r="D36" s="499"/>
      <c r="E36" s="499"/>
      <c r="F36" s="499"/>
      <c r="G36" s="499"/>
      <c r="H36" s="502"/>
      <c r="I36" s="182"/>
      <c r="J36" s="209"/>
    </row>
    <row r="37" spans="1:10" x14ac:dyDescent="0.25">
      <c r="B37" s="33"/>
      <c r="C37" s="565"/>
      <c r="D37" s="499"/>
      <c r="E37" s="499"/>
      <c r="F37" s="499"/>
      <c r="G37" s="499"/>
      <c r="H37" s="502"/>
      <c r="I37" s="182"/>
      <c r="J37" s="209"/>
    </row>
    <row r="38" spans="1:10" x14ac:dyDescent="0.25">
      <c r="B38" s="33"/>
      <c r="C38" s="565"/>
      <c r="D38" s="499"/>
      <c r="E38" s="499"/>
      <c r="F38" s="499"/>
      <c r="G38" s="499"/>
      <c r="H38" s="502"/>
      <c r="I38" s="182"/>
      <c r="J38" s="209"/>
    </row>
    <row r="39" spans="1:10" x14ac:dyDescent="0.25">
      <c r="B39" s="33"/>
      <c r="C39" s="565"/>
      <c r="D39" s="499"/>
      <c r="E39" s="499"/>
      <c r="F39" s="499"/>
      <c r="G39" s="499"/>
      <c r="H39" s="502"/>
      <c r="I39" s="182"/>
      <c r="J39" s="209"/>
    </row>
    <row r="40" spans="1:10" x14ac:dyDescent="0.25">
      <c r="B40" s="33"/>
      <c r="C40" s="565"/>
      <c r="D40" s="499"/>
      <c r="E40" s="499"/>
      <c r="F40" s="499"/>
      <c r="G40" s="499"/>
      <c r="H40" s="502"/>
      <c r="I40" s="182"/>
      <c r="J40" s="209"/>
    </row>
    <row r="41" spans="1:10" x14ac:dyDescent="0.25">
      <c r="B41" s="33"/>
      <c r="C41" s="565"/>
      <c r="D41" s="499"/>
      <c r="E41" s="499"/>
      <c r="F41" s="499"/>
      <c r="G41" s="499"/>
      <c r="H41" s="502"/>
      <c r="I41" s="182"/>
      <c r="J41" s="209"/>
    </row>
    <row r="42" spans="1:10" s="1" customFormat="1" x14ac:dyDescent="0.25">
      <c r="A42"/>
      <c r="B42" s="33"/>
      <c r="C42" s="565"/>
      <c r="D42" s="499"/>
      <c r="E42" s="499"/>
      <c r="F42" s="499"/>
      <c r="G42" s="499"/>
      <c r="H42" s="502"/>
      <c r="I42" s="182"/>
      <c r="J42" s="209"/>
    </row>
    <row r="43" spans="1:10" s="1" customFormat="1" x14ac:dyDescent="0.25">
      <c r="A43"/>
      <c r="B43" s="33"/>
      <c r="C43" s="565"/>
      <c r="D43" s="499"/>
      <c r="E43" s="499"/>
      <c r="F43" s="499"/>
      <c r="G43" s="499"/>
      <c r="H43" s="502"/>
      <c r="I43" s="182"/>
      <c r="J43" s="209"/>
    </row>
    <row r="44" spans="1:10" s="1" customFormat="1" x14ac:dyDescent="0.25">
      <c r="A44"/>
      <c r="B44" s="33"/>
      <c r="C44" s="565"/>
      <c r="D44" s="499"/>
      <c r="E44" s="499"/>
      <c r="F44" s="499"/>
      <c r="G44" s="499"/>
      <c r="H44" s="502"/>
      <c r="I44" s="182"/>
      <c r="J44" s="209"/>
    </row>
    <row r="45" spans="1:10" x14ac:dyDescent="0.25">
      <c r="B45" s="33"/>
      <c r="C45" s="499"/>
      <c r="D45" s="499"/>
      <c r="E45" s="499"/>
      <c r="F45" s="499"/>
      <c r="G45" s="499"/>
      <c r="H45" s="499"/>
      <c r="I45" s="182"/>
      <c r="J45" s="209"/>
    </row>
    <row r="46" spans="1:10" x14ac:dyDescent="0.25">
      <c r="B46" s="33"/>
      <c r="C46" s="499"/>
      <c r="D46" s="499"/>
      <c r="E46" s="499"/>
      <c r="F46" s="499"/>
      <c r="G46" s="499"/>
      <c r="H46" s="499"/>
      <c r="I46" s="182"/>
      <c r="J46" s="209"/>
    </row>
    <row r="47" spans="1:10" x14ac:dyDescent="0.25">
      <c r="B47" s="33"/>
      <c r="C47" s="499"/>
      <c r="D47" s="499"/>
      <c r="E47" s="499"/>
      <c r="F47" s="499"/>
      <c r="G47" s="499"/>
      <c r="H47" s="499"/>
      <c r="I47" s="182"/>
      <c r="J47" s="209"/>
    </row>
    <row r="48" spans="1:10" x14ac:dyDescent="0.25">
      <c r="B48" s="33"/>
      <c r="C48" s="553" t="s">
        <v>240</v>
      </c>
      <c r="D48" s="553"/>
      <c r="E48" s="553"/>
      <c r="F48" s="553"/>
      <c r="G48" s="553"/>
      <c r="H48" s="553"/>
      <c r="I48" s="88"/>
      <c r="J48" s="179"/>
    </row>
    <row r="49" spans="2:10" x14ac:dyDescent="0.25">
      <c r="B49" s="33"/>
      <c r="C49" s="499"/>
      <c r="D49" s="499"/>
      <c r="E49" s="499"/>
      <c r="F49" s="499"/>
      <c r="G49" s="499"/>
      <c r="H49" s="499"/>
      <c r="I49" s="182"/>
      <c r="J49" s="209"/>
    </row>
    <row r="50" spans="2:10" x14ac:dyDescent="0.25">
      <c r="B50" s="33"/>
      <c r="C50" s="499"/>
      <c r="D50" s="499"/>
      <c r="E50" s="499"/>
      <c r="F50" s="499"/>
      <c r="G50" s="499"/>
      <c r="H50" s="499"/>
      <c r="I50" s="182"/>
      <c r="J50" s="209"/>
    </row>
    <row r="51" spans="2:10" x14ac:dyDescent="0.25">
      <c r="B51" s="33"/>
      <c r="C51" s="499"/>
      <c r="D51" s="499"/>
      <c r="E51" s="499"/>
      <c r="F51" s="499"/>
      <c r="G51" s="499"/>
      <c r="H51" s="499"/>
      <c r="I51" s="182"/>
      <c r="J51" s="209"/>
    </row>
    <row r="52" spans="2:10" x14ac:dyDescent="0.25">
      <c r="B52" s="33"/>
      <c r="C52" s="553" t="s">
        <v>78</v>
      </c>
      <c r="D52" s="553"/>
      <c r="E52" s="553"/>
      <c r="F52" s="553"/>
      <c r="G52" s="553"/>
      <c r="H52" s="553"/>
      <c r="I52" s="88"/>
      <c r="J52" s="179"/>
    </row>
    <row r="53" spans="2:10" x14ac:dyDescent="0.25">
      <c r="B53" s="33"/>
      <c r="C53" s="499"/>
      <c r="D53" s="499"/>
      <c r="E53" s="499"/>
      <c r="F53" s="499"/>
      <c r="G53" s="499"/>
      <c r="H53" s="499"/>
      <c r="I53" s="182"/>
      <c r="J53" s="209"/>
    </row>
    <row r="54" spans="2:10" x14ac:dyDescent="0.25">
      <c r="B54" s="33"/>
      <c r="C54" s="499"/>
      <c r="D54" s="499"/>
      <c r="E54" s="499"/>
      <c r="F54" s="499"/>
      <c r="G54" s="499"/>
      <c r="H54" s="499"/>
      <c r="I54" s="182"/>
      <c r="J54" s="209"/>
    </row>
    <row r="55" spans="2:10" x14ac:dyDescent="0.25">
      <c r="B55" s="33"/>
      <c r="C55" s="499"/>
      <c r="D55" s="499"/>
      <c r="E55" s="499"/>
      <c r="F55" s="499"/>
      <c r="G55" s="499"/>
      <c r="H55" s="499"/>
      <c r="I55" s="182"/>
      <c r="J55" s="209"/>
    </row>
    <row r="56" spans="2:10" x14ac:dyDescent="0.25">
      <c r="B56" s="33"/>
      <c r="C56" s="553" t="s">
        <v>218</v>
      </c>
      <c r="D56" s="553"/>
      <c r="E56" s="553"/>
      <c r="F56" s="553"/>
      <c r="G56" s="553"/>
      <c r="H56" s="553"/>
      <c r="I56" s="88"/>
      <c r="J56" s="179"/>
    </row>
    <row r="57" spans="2:10" x14ac:dyDescent="0.25">
      <c r="B57" s="33"/>
      <c r="C57" s="499"/>
      <c r="D57" s="499"/>
      <c r="E57" s="499"/>
      <c r="F57" s="499"/>
      <c r="G57" s="499"/>
      <c r="H57" s="499"/>
      <c r="I57" s="182"/>
      <c r="J57" s="209"/>
    </row>
    <row r="58" spans="2:10" x14ac:dyDescent="0.25">
      <c r="B58" s="33"/>
      <c r="C58" s="565"/>
      <c r="D58" s="499"/>
      <c r="E58" s="499"/>
      <c r="F58" s="499"/>
      <c r="G58" s="499"/>
      <c r="H58" s="502"/>
      <c r="I58" s="182"/>
      <c r="J58" s="209"/>
    </row>
    <row r="59" spans="2:10" x14ac:dyDescent="0.25">
      <c r="B59" s="33"/>
      <c r="C59" s="499"/>
      <c r="D59" s="499"/>
      <c r="E59" s="499"/>
      <c r="F59" s="499"/>
      <c r="G59" s="499"/>
      <c r="H59" s="499"/>
      <c r="I59" s="182"/>
      <c r="J59" s="209"/>
    </row>
    <row r="60" spans="2:10" x14ac:dyDescent="0.25">
      <c r="B60" s="33"/>
      <c r="C60" s="499"/>
      <c r="D60" s="499"/>
      <c r="E60" s="499"/>
      <c r="F60" s="499"/>
      <c r="G60" s="499"/>
      <c r="H60" s="499"/>
      <c r="I60" s="182"/>
      <c r="J60" s="209"/>
    </row>
    <row r="61" spans="2:10" x14ac:dyDescent="0.25">
      <c r="B61" s="33"/>
      <c r="C61" s="553" t="s">
        <v>242</v>
      </c>
      <c r="D61" s="553"/>
      <c r="E61" s="553"/>
      <c r="F61" s="553"/>
      <c r="G61" s="553"/>
      <c r="H61" s="553"/>
      <c r="I61" s="88"/>
      <c r="J61" s="179"/>
    </row>
    <row r="62" spans="2:10" x14ac:dyDescent="0.25">
      <c r="B62" s="33"/>
      <c r="C62" s="499"/>
      <c r="D62" s="499"/>
      <c r="E62" s="499"/>
      <c r="F62" s="499"/>
      <c r="G62" s="499"/>
      <c r="H62" s="499"/>
      <c r="I62" s="182"/>
      <c r="J62" s="209"/>
    </row>
    <row r="63" spans="2:10" x14ac:dyDescent="0.25">
      <c r="B63" s="33"/>
      <c r="C63" s="499"/>
      <c r="D63" s="499"/>
      <c r="E63" s="499"/>
      <c r="F63" s="499"/>
      <c r="G63" s="499"/>
      <c r="H63" s="499"/>
      <c r="I63" s="182"/>
      <c r="J63" s="209"/>
    </row>
    <row r="64" spans="2:10" x14ac:dyDescent="0.25">
      <c r="B64" s="33"/>
      <c r="C64" s="499"/>
      <c r="D64" s="499"/>
      <c r="E64" s="499"/>
      <c r="F64" s="499"/>
      <c r="G64" s="499"/>
      <c r="H64" s="499"/>
      <c r="I64" s="182"/>
      <c r="J64" s="209"/>
    </row>
    <row r="65" spans="2:10" x14ac:dyDescent="0.25">
      <c r="B65" s="33"/>
      <c r="C65" s="499"/>
      <c r="D65" s="499"/>
      <c r="E65" s="499"/>
      <c r="F65" s="499"/>
      <c r="G65" s="499"/>
      <c r="H65" s="499"/>
      <c r="I65" s="182"/>
      <c r="J65" s="209"/>
    </row>
    <row r="66" spans="2:10" x14ac:dyDescent="0.25">
      <c r="B66" s="33"/>
      <c r="C66" s="499"/>
      <c r="D66" s="499"/>
      <c r="E66" s="499"/>
      <c r="F66" s="499"/>
      <c r="G66" s="499"/>
      <c r="H66" s="499"/>
      <c r="I66" s="182"/>
      <c r="J66" s="209"/>
    </row>
    <row r="67" spans="2:10" ht="15.75" thickBot="1" x14ac:dyDescent="0.3">
      <c r="B67" s="33"/>
      <c r="C67" s="499"/>
      <c r="D67" s="499"/>
      <c r="E67" s="499"/>
      <c r="F67" s="499"/>
      <c r="G67" s="499"/>
      <c r="H67" s="499"/>
      <c r="I67" s="183"/>
      <c r="J67" s="209"/>
    </row>
    <row r="68" spans="2:10" ht="15.75" thickBot="1" x14ac:dyDescent="0.3">
      <c r="B68" s="33"/>
      <c r="C68" s="553" t="s">
        <v>79</v>
      </c>
      <c r="D68" s="553"/>
      <c r="E68" s="553"/>
      <c r="F68" s="553"/>
      <c r="G68" s="553"/>
      <c r="H68" s="553"/>
      <c r="I68" s="37" t="str">
        <f>IF(SUM(I34:I67)=0,"",SUM(I34:I67))</f>
        <v/>
      </c>
      <c r="J68" s="37" t="str">
        <f>IF(SUM(J34:J67)=0,"",SUM(J34:J67))</f>
        <v/>
      </c>
    </row>
    <row r="69" spans="2:10" ht="15.75" thickBot="1" x14ac:dyDescent="0.3">
      <c r="B69" s="35"/>
      <c r="C69" s="686" t="s">
        <v>80</v>
      </c>
      <c r="D69" s="686"/>
      <c r="E69" s="686"/>
      <c r="F69" s="686"/>
      <c r="G69" s="686"/>
      <c r="H69" s="686"/>
      <c r="I69" s="38"/>
      <c r="J69" s="38"/>
    </row>
    <row r="70" spans="2:10" ht="9.75" customHeight="1" x14ac:dyDescent="0.25"/>
  </sheetData>
  <sheetProtection algorithmName="SHA-512" hashValue="LUMMr9vQ5/0DMLOk0Ul+ZghMt+rr3uq0nH6/KgkHAAiCH/NatMfGIpi5QpSta1kcJZt4maFgS/fodeGO9gmaNA==" saltValue="YCov5Li5WGPN398+WVpP5A==" spinCount="100000" sheet="1" objects="1" scenarios="1" selectLockedCells="1"/>
  <mergeCells count="66">
    <mergeCell ref="C15:H15"/>
    <mergeCell ref="C16:H16"/>
    <mergeCell ref="C12:H12"/>
    <mergeCell ref="C13:H13"/>
    <mergeCell ref="B1:K2"/>
    <mergeCell ref="B7:B8"/>
    <mergeCell ref="C14:H14"/>
    <mergeCell ref="C7:H7"/>
    <mergeCell ref="C8:H8"/>
    <mergeCell ref="C9:H9"/>
    <mergeCell ref="C10:H10"/>
    <mergeCell ref="C11:H11"/>
    <mergeCell ref="C44:H44"/>
    <mergeCell ref="C26:H26"/>
    <mergeCell ref="C27:H27"/>
    <mergeCell ref="C17:H17"/>
    <mergeCell ref="C19:H19"/>
    <mergeCell ref="C25:H25"/>
    <mergeCell ref="C21:H21"/>
    <mergeCell ref="C22:H22"/>
    <mergeCell ref="C23:H23"/>
    <mergeCell ref="C24:H24"/>
    <mergeCell ref="C20:H20"/>
    <mergeCell ref="C40:H40"/>
    <mergeCell ref="C41:H41"/>
    <mergeCell ref="C42:H42"/>
    <mergeCell ref="C43:H43"/>
    <mergeCell ref="C39:H39"/>
    <mergeCell ref="C36:H36"/>
    <mergeCell ref="C37:H37"/>
    <mergeCell ref="C38:H38"/>
    <mergeCell ref="C28:H28"/>
    <mergeCell ref="C29:H29"/>
    <mergeCell ref="C35:H35"/>
    <mergeCell ref="C68:H68"/>
    <mergeCell ref="C69:H69"/>
    <mergeCell ref="C18:H18"/>
    <mergeCell ref="C66:H66"/>
    <mergeCell ref="C67:H67"/>
    <mergeCell ref="C61:H61"/>
    <mergeCell ref="C62:H62"/>
    <mergeCell ref="C63:H63"/>
    <mergeCell ref="C64:H64"/>
    <mergeCell ref="C65:H65"/>
    <mergeCell ref="C56:H56"/>
    <mergeCell ref="C57:H57"/>
    <mergeCell ref="C54:H54"/>
    <mergeCell ref="C59:H59"/>
    <mergeCell ref="C60:H60"/>
    <mergeCell ref="C58:H58"/>
    <mergeCell ref="C52:H52"/>
    <mergeCell ref="C53:H53"/>
    <mergeCell ref="C55:H55"/>
    <mergeCell ref="B3:J3"/>
    <mergeCell ref="C50:H50"/>
    <mergeCell ref="C51:H51"/>
    <mergeCell ref="C47:H47"/>
    <mergeCell ref="C48:H48"/>
    <mergeCell ref="C33:H33"/>
    <mergeCell ref="C34:H34"/>
    <mergeCell ref="C45:H45"/>
    <mergeCell ref="C46:H46"/>
    <mergeCell ref="C30:H30"/>
    <mergeCell ref="C31:H31"/>
    <mergeCell ref="C32:H32"/>
    <mergeCell ref="C49:H49"/>
  </mergeCells>
  <dataValidations count="1">
    <dataValidation type="list" allowBlank="1" showInputMessage="1" showErrorMessage="1" prompt="Select currency format" sqref="I6:J6" xr:uid="{00000000-0002-0000-1100-000000000000}">
      <formula1>"€,£,£000"</formula1>
    </dataValidation>
  </dataValidations>
  <pageMargins left="0.7" right="0.7" top="0.75" bottom="0.75" header="0.3" footer="0.3"/>
  <pageSetup paperSize="9" scale="72"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0">
    <pageSetUpPr fitToPage="1"/>
  </sheetPr>
  <dimension ref="B1:XFD492"/>
  <sheetViews>
    <sheetView showGridLines="0" showRowColHeaders="0" workbookViewId="0">
      <selection activeCell="F7" sqref="F7"/>
    </sheetView>
  </sheetViews>
  <sheetFormatPr defaultColWidth="0" defaultRowHeight="0" customHeight="1" zeroHeight="1" x14ac:dyDescent="0.25"/>
  <cols>
    <col min="1" max="1" width="1.85546875" customWidth="1"/>
    <col min="2" max="2" width="18.5703125" customWidth="1"/>
    <col min="3" max="3" width="15.42578125" customWidth="1"/>
    <col min="4" max="4" width="11.28515625" customWidth="1"/>
    <col min="5" max="5" width="11.85546875" customWidth="1"/>
    <col min="6" max="7" width="21" customWidth="1"/>
    <col min="8" max="8" width="22.42578125" customWidth="1"/>
    <col min="9" max="9" width="1.85546875" customWidth="1"/>
    <col min="10" max="10" width="0" hidden="1" customWidth="1"/>
  </cols>
  <sheetData>
    <row r="1" spans="2:8" ht="9.75" customHeight="1" thickBot="1" x14ac:dyDescent="0.3"/>
    <row r="2" spans="2:8" ht="24" thickBot="1" x14ac:dyDescent="0.4">
      <c r="B2" s="561" t="s">
        <v>43</v>
      </c>
      <c r="C2" s="562"/>
      <c r="D2" s="562"/>
      <c r="E2" s="562"/>
      <c r="F2" s="562"/>
      <c r="G2" s="774"/>
      <c r="H2" s="563"/>
    </row>
    <row r="3" spans="2:8" ht="15" x14ac:dyDescent="0.25">
      <c r="B3" s="507" t="s">
        <v>328</v>
      </c>
      <c r="C3" s="507"/>
      <c r="D3" s="507"/>
      <c r="E3" s="507"/>
      <c r="F3" s="507"/>
      <c r="G3" s="507"/>
      <c r="H3" s="507"/>
    </row>
    <row r="4" spans="2:8" ht="15.75" thickBot="1" x14ac:dyDescent="0.3">
      <c r="B4" s="280"/>
      <c r="C4" s="280"/>
      <c r="D4" s="779"/>
      <c r="E4" s="779"/>
      <c r="F4" s="280"/>
      <c r="G4" s="280"/>
      <c r="H4" s="280"/>
    </row>
    <row r="5" spans="2:8" ht="21.75" customHeight="1" x14ac:dyDescent="0.35">
      <c r="B5" s="265"/>
      <c r="C5" s="775"/>
      <c r="D5" s="775"/>
      <c r="E5" s="266"/>
      <c r="F5" s="218"/>
      <c r="G5" s="218"/>
      <c r="H5" s="267"/>
    </row>
    <row r="6" spans="2:8" ht="30" customHeight="1" x14ac:dyDescent="0.25">
      <c r="B6" s="268"/>
      <c r="C6" s="776"/>
      <c r="D6" s="776"/>
      <c r="E6" s="777"/>
      <c r="F6" s="269" t="s">
        <v>238</v>
      </c>
      <c r="G6" s="270" t="s">
        <v>239</v>
      </c>
      <c r="H6" s="271" t="s">
        <v>44</v>
      </c>
    </row>
    <row r="7" spans="2:8" ht="15.75" customHeight="1" x14ac:dyDescent="0.25">
      <c r="B7" s="769" t="s">
        <v>28</v>
      </c>
      <c r="C7" s="770"/>
      <c r="D7" s="770"/>
      <c r="E7" s="778"/>
      <c r="F7" s="330" t="s">
        <v>27</v>
      </c>
      <c r="G7" s="331" t="s">
        <v>27</v>
      </c>
      <c r="H7" s="332" t="s">
        <v>27</v>
      </c>
    </row>
    <row r="8" spans="2:8" ht="15.75" customHeight="1" x14ac:dyDescent="0.25">
      <c r="B8" s="540" t="s">
        <v>45</v>
      </c>
      <c r="C8" s="493"/>
      <c r="D8" s="493"/>
      <c r="E8" s="541"/>
      <c r="F8" s="772" t="str">
        <f>IF(SUM('P3'!F15)+SUM('P6'!G8)+SUM('P6'!G44)+SUM('P7'!G8)+SUM('P7'!G44)+SUM('P8'!G8)+SUM('P8'!G44)+SUM('P9'!G8)+SUM('P9'!G44)=0,"",SUM('P3'!F15)+SUM('P6'!G8)+SUM('P6'!G44)+SUM('P7'!G8)+SUM('P7'!G44)+SUM('P8'!G8)+SUM('P8'!G44)+SUM('P9'!G8)+SUM('P9'!G44))</f>
        <v/>
      </c>
      <c r="G8" s="772" t="str">
        <f>IF(SUM('P10'!G10)=0,"",SUM('P10'!G10))</f>
        <v/>
      </c>
      <c r="H8" s="753" t="str">
        <f>IF(SUM(F8)+SUM(G8)=0,"",SUM(F8)+SUM(G8))</f>
        <v/>
      </c>
    </row>
    <row r="9" spans="2:8" ht="15" x14ac:dyDescent="0.25">
      <c r="B9" s="540"/>
      <c r="C9" s="493"/>
      <c r="D9" s="493"/>
      <c r="E9" s="541"/>
      <c r="F9" s="697"/>
      <c r="G9" s="773"/>
      <c r="H9" s="750"/>
    </row>
    <row r="10" spans="2:8" ht="15" x14ac:dyDescent="0.25">
      <c r="B10" s="540"/>
      <c r="C10" s="493"/>
      <c r="D10" s="493"/>
      <c r="E10" s="541"/>
      <c r="F10" s="697"/>
      <c r="G10" s="773"/>
      <c r="H10" s="750"/>
    </row>
    <row r="11" spans="2:8" ht="15" x14ac:dyDescent="0.25">
      <c r="B11" s="540" t="s">
        <v>46</v>
      </c>
      <c r="C11" s="493"/>
      <c r="D11" s="493"/>
      <c r="E11" s="541"/>
      <c r="F11" s="697" t="str">
        <f>IF(SUM('P13'!I32)+SUM('P13'!I33)+SUM('P13'!I34)+SUM('P13'!I35)+SUM('P13'!I36)+SUM('P13'!I37)+SUM('P13'!I38)+SUM('P13'!I39)+SUM('P13'!I40)=0,"",SUM('P13'!I32)+SUM('P13'!I33)+SUM('P13'!I34)+SUM('P13'!I35)+SUM('P13'!I36)+SUM('P13'!I37)+SUM('P13'!I38)+SUM('P13'!I39)+SUM('P13'!I40))</f>
        <v/>
      </c>
      <c r="G11" s="697" t="str">
        <f>IF(SUM('P13'!I41)=0,"",SUM('P13'!I41))</f>
        <v/>
      </c>
      <c r="H11" s="750" t="str">
        <f>IF(SUM(F11)+SUM(G11)=0,"",SUM(F11)+SUM(G11))</f>
        <v/>
      </c>
    </row>
    <row r="12" spans="2:8" ht="15" x14ac:dyDescent="0.25">
      <c r="B12" s="540"/>
      <c r="C12" s="493"/>
      <c r="D12" s="493"/>
      <c r="E12" s="541"/>
      <c r="F12" s="697"/>
      <c r="G12" s="697"/>
      <c r="H12" s="750"/>
    </row>
    <row r="13" spans="2:8" ht="15" x14ac:dyDescent="0.25">
      <c r="B13" s="540"/>
      <c r="C13" s="493"/>
      <c r="D13" s="493"/>
      <c r="E13" s="541"/>
      <c r="F13" s="697"/>
      <c r="G13" s="697"/>
      <c r="H13" s="750"/>
    </row>
    <row r="14" spans="2:8" ht="15" x14ac:dyDescent="0.25">
      <c r="B14" s="540" t="s">
        <v>309</v>
      </c>
      <c r="C14" s="493"/>
      <c r="D14" s="493"/>
      <c r="E14" s="541"/>
      <c r="F14" s="697" t="str">
        <f>IF(SUM('P3'!F18)+SUM('P6'!G15)+SUM('P6'!G51)+SUM('P7'!G15)+SUM('P7'!G51)+SUM('P8'!G15)+SUM('P8'!G51)+SUM('P9'!G15)+SUM('P9'!G51)=0,"",SUM('P3'!F18)+SUM('P6'!G15)+SUM('P6'!G51)+SUM('P7'!G15)+SUM('P7'!G51)+SUM('P8'!G15)+SUM('P8'!G51)+SUM('P9'!G15)+SUM('P9'!G51))</f>
        <v/>
      </c>
      <c r="G14" s="697" t="str">
        <f>IF(SUM('P10'!G17)=0,"",SUM('P10'!G17))</f>
        <v/>
      </c>
      <c r="H14" s="750" t="str">
        <f>IF(SUM(F14)+SUM(G14)=0,"",SUM(F14)+SUM(G14))</f>
        <v/>
      </c>
    </row>
    <row r="15" spans="2:8" ht="15" x14ac:dyDescent="0.25">
      <c r="B15" s="540"/>
      <c r="C15" s="493"/>
      <c r="D15" s="493"/>
      <c r="E15" s="541"/>
      <c r="F15" s="697"/>
      <c r="G15" s="697"/>
      <c r="H15" s="750"/>
    </row>
    <row r="16" spans="2:8" ht="15" x14ac:dyDescent="0.25">
      <c r="B16" s="540"/>
      <c r="C16" s="493"/>
      <c r="D16" s="493"/>
      <c r="E16" s="541"/>
      <c r="F16" s="697"/>
      <c r="G16" s="697"/>
      <c r="H16" s="750"/>
    </row>
    <row r="17" spans="2:8 16384:16384" ht="15" x14ac:dyDescent="0.25">
      <c r="B17" s="755" t="s">
        <v>47</v>
      </c>
      <c r="C17" s="473"/>
      <c r="D17" s="473"/>
      <c r="E17" s="756"/>
      <c r="F17" s="696" t="str">
        <f>IF(SUM(F8)+SUM(F11)+SUM(F14)=0,"",SUM(F8)+SUM(F11)+SUM(F14))</f>
        <v/>
      </c>
      <c r="G17" s="696" t="str">
        <f>IF(SUM(G8)+SUM(G11)+SUM(G14)=0,"",SUM(G8)+SUM(G11)+SUM(G14))</f>
        <v/>
      </c>
      <c r="H17" s="753" t="str">
        <f>IF(SUM(H8)+SUM(H11)+SUM(H14)=0,"",SUM(H8)+SUM(H11)+SUM(H14))</f>
        <v/>
      </c>
    </row>
    <row r="18" spans="2:8 16384:16384" ht="15" x14ac:dyDescent="0.25">
      <c r="B18" s="755"/>
      <c r="C18" s="473"/>
      <c r="D18" s="473"/>
      <c r="E18" s="756"/>
      <c r="F18" s="697"/>
      <c r="G18" s="697"/>
      <c r="H18" s="750"/>
    </row>
    <row r="19" spans="2:8 16384:16384" ht="15" x14ac:dyDescent="0.25">
      <c r="B19" s="755"/>
      <c r="C19" s="473"/>
      <c r="D19" s="473"/>
      <c r="E19" s="756"/>
      <c r="F19" s="752"/>
      <c r="G19" s="752"/>
      <c r="H19" s="754"/>
    </row>
    <row r="20" spans="2:8 16384:16384" ht="15" x14ac:dyDescent="0.25">
      <c r="B20" s="757" t="s">
        <v>310</v>
      </c>
      <c r="C20" s="384"/>
      <c r="D20" s="384"/>
      <c r="E20" s="384"/>
      <c r="F20" s="747"/>
      <c r="G20" s="749"/>
      <c r="H20" s="750" t="str">
        <f>IF(XFD21=0,"",XFD21)</f>
        <v/>
      </c>
    </row>
    <row r="21" spans="2:8 16384:16384" ht="15" x14ac:dyDescent="0.25">
      <c r="B21" s="383"/>
      <c r="C21" s="384"/>
      <c r="D21" s="384"/>
      <c r="E21" s="384"/>
      <c r="F21" s="747"/>
      <c r="G21" s="749"/>
      <c r="H21" s="750"/>
      <c r="XFD21">
        <f>SUMIF('P14'!XFD54:XFD55,"&gt;0",'P14'!XFD54:XFD55)</f>
        <v>0</v>
      </c>
    </row>
    <row r="22" spans="2:8 16384:16384" ht="15.75" thickBot="1" x14ac:dyDescent="0.3">
      <c r="B22" s="383"/>
      <c r="C22" s="384"/>
      <c r="D22" s="384"/>
      <c r="E22" s="384"/>
      <c r="F22" s="747"/>
      <c r="G22" s="749"/>
      <c r="H22" s="750"/>
    </row>
    <row r="23" spans="2:8 16384:16384" ht="15" x14ac:dyDescent="0.25">
      <c r="B23" s="782" t="s">
        <v>340</v>
      </c>
      <c r="C23" s="473"/>
      <c r="D23" s="473"/>
      <c r="E23" s="473"/>
      <c r="F23" s="761" t="str">
        <f>IF(SUM(F17)=0,"",SUM(F17))</f>
        <v/>
      </c>
      <c r="G23" s="761" t="str">
        <f>IF(SUM(G17)=0,"",SUM(G17))</f>
        <v/>
      </c>
      <c r="H23" s="761" t="str">
        <f>IF(SUM(H17)+SUM(H20)=0,"",SUM(H17)+SUM(H20))</f>
        <v/>
      </c>
    </row>
    <row r="24" spans="2:8 16384:16384" ht="15" x14ac:dyDescent="0.25">
      <c r="B24" s="755"/>
      <c r="C24" s="473"/>
      <c r="D24" s="473"/>
      <c r="E24" s="473"/>
      <c r="F24" s="762"/>
      <c r="G24" s="762"/>
      <c r="H24" s="762"/>
    </row>
    <row r="25" spans="2:8 16384:16384" ht="15.75" thickBot="1" x14ac:dyDescent="0.3">
      <c r="B25" s="755"/>
      <c r="C25" s="473"/>
      <c r="D25" s="473"/>
      <c r="E25" s="473"/>
      <c r="F25" s="763"/>
      <c r="G25" s="763"/>
      <c r="H25" s="763"/>
    </row>
    <row r="26" spans="2:8 16384:16384" ht="15" x14ac:dyDescent="0.25">
      <c r="B26" s="769"/>
      <c r="C26" s="770"/>
      <c r="D26" s="770"/>
      <c r="E26" s="770"/>
      <c r="F26" s="350"/>
      <c r="G26" s="350"/>
      <c r="H26" s="95"/>
    </row>
    <row r="27" spans="2:8 16384:16384" ht="15" x14ac:dyDescent="0.25">
      <c r="B27" s="758" t="s">
        <v>311</v>
      </c>
      <c r="C27" s="759"/>
      <c r="D27" s="759"/>
      <c r="E27" s="760"/>
      <c r="F27" s="696" t="str">
        <f>IF(SUM('P3'!F38)+SUM('P6'!G21)+SUM('P6'!G57)+SUM('P7'!G21)+SUM('P7'!G57)+SUM('P8'!G21)+SUM('P8'!G57)+SUM('P9'!G21)+SUM('P9'!G57)=0,"",SUM('P3'!F38)+SUM('P6'!G21)+SUM('P6'!G57)+SUM('P7'!G21)+SUM('P7'!G57)+SUM('P8'!G21)+SUM('P8'!G57)+SUM('P9'!G21)+SUM('P9'!G57))</f>
        <v/>
      </c>
      <c r="G27" s="696" t="str">
        <f>IF(SUM('P10'!G30)=0,"",SUM('P10'!G30))</f>
        <v/>
      </c>
      <c r="H27" s="753" t="str">
        <f>IF(SUM(F27)+SUM(G27)=0,"",SUM(F27)+SUM(G27))</f>
        <v/>
      </c>
    </row>
    <row r="28" spans="2:8 16384:16384" ht="15" x14ac:dyDescent="0.25">
      <c r="B28" s="758"/>
      <c r="C28" s="759"/>
      <c r="D28" s="759"/>
      <c r="E28" s="760"/>
      <c r="F28" s="697"/>
      <c r="G28" s="697"/>
      <c r="H28" s="750"/>
    </row>
    <row r="29" spans="2:8 16384:16384" ht="15" x14ac:dyDescent="0.25">
      <c r="B29" s="758"/>
      <c r="C29" s="759"/>
      <c r="D29" s="759"/>
      <c r="E29" s="760"/>
      <c r="F29" s="752"/>
      <c r="G29" s="752"/>
      <c r="H29" s="754"/>
    </row>
    <row r="30" spans="2:8 16384:16384" ht="15" x14ac:dyDescent="0.25">
      <c r="B30" s="540" t="s">
        <v>313</v>
      </c>
      <c r="C30" s="493"/>
      <c r="D30" s="493"/>
      <c r="E30" s="493"/>
      <c r="F30" s="746"/>
      <c r="G30" s="748"/>
      <c r="H30" s="750" t="str">
        <f>IF(XFD31=0,"",XFD31)</f>
        <v/>
      </c>
    </row>
    <row r="31" spans="2:8 16384:16384" ht="15" x14ac:dyDescent="0.25">
      <c r="B31" s="540"/>
      <c r="C31" s="493"/>
      <c r="D31" s="493"/>
      <c r="E31" s="493"/>
      <c r="F31" s="747"/>
      <c r="G31" s="749"/>
      <c r="H31" s="750"/>
      <c r="XFD31">
        <f>SUMIF('P14'!XFD54:XFD55,"&lt;0",'P14'!XFD54:XFD55)</f>
        <v>0</v>
      </c>
    </row>
    <row r="32" spans="2:8 16384:16384" ht="15.75" thickBot="1" x14ac:dyDescent="0.3">
      <c r="B32" s="540"/>
      <c r="C32" s="493"/>
      <c r="D32" s="493"/>
      <c r="E32" s="493"/>
      <c r="F32" s="747"/>
      <c r="G32" s="749"/>
      <c r="H32" s="751"/>
    </row>
    <row r="33" spans="2:8" ht="15" x14ac:dyDescent="0.25">
      <c r="B33" s="782" t="s">
        <v>312</v>
      </c>
      <c r="C33" s="473"/>
      <c r="D33" s="473"/>
      <c r="E33" s="473"/>
      <c r="F33" s="761" t="str">
        <f>IF(SUM(F27)=0,"",SUM(F27))</f>
        <v/>
      </c>
      <c r="G33" s="761" t="str">
        <f>IF(SUM('P10'!G30)=0,"",SUM('P10'!G30))</f>
        <v/>
      </c>
      <c r="H33" s="761" t="str">
        <f>IF(SUM(H27)+SUM(H30)=0,"",SUM(H27)+SUM(H30))</f>
        <v/>
      </c>
    </row>
    <row r="34" spans="2:8" ht="15" x14ac:dyDescent="0.25">
      <c r="B34" s="755"/>
      <c r="C34" s="473"/>
      <c r="D34" s="473"/>
      <c r="E34" s="473"/>
      <c r="F34" s="762"/>
      <c r="G34" s="762"/>
      <c r="H34" s="762"/>
    </row>
    <row r="35" spans="2:8" ht="15.75" thickBot="1" x14ac:dyDescent="0.3">
      <c r="B35" s="755"/>
      <c r="C35" s="473"/>
      <c r="D35" s="473"/>
      <c r="E35" s="473"/>
      <c r="F35" s="763"/>
      <c r="G35" s="763"/>
      <c r="H35" s="763"/>
    </row>
    <row r="36" spans="2:8" ht="15.75" thickBot="1" x14ac:dyDescent="0.3">
      <c r="B36" s="272"/>
      <c r="C36" s="153"/>
      <c r="D36" s="153"/>
      <c r="E36" s="153"/>
      <c r="F36" s="138"/>
      <c r="G36" s="138"/>
      <c r="H36" s="137"/>
    </row>
    <row r="37" spans="2:8" ht="15.75" thickBot="1" x14ac:dyDescent="0.3">
      <c r="B37" s="540" t="s">
        <v>270</v>
      </c>
      <c r="C37" s="493"/>
      <c r="D37" s="493"/>
      <c r="E37" s="493"/>
      <c r="F37" s="766" t="str">
        <f>IF(SUM('P3'!F42)+SUM('P6'!G25)+SUM('P6'!G61)+SUM('P7'!G25)+SUM('P7'!G61)+SUM('P8'!G25)+SUM('P8'!G61)+SUM('P9'!G25)+SUM('P9'!G61)+SUM('P14'!B50)+SUM('P14'!B51)+SUM('P14'!B52)+SUM('P14'!B53)=0,"",SUM('P3'!F42)+SUM('P6'!G25)+SUM('P6'!G61)+SUM('P7'!G25)+SUM('P7'!G61)+SUM('P8'!G25)+SUM('P8'!G61)+SUM('P9'!G25)+SUM('P9'!G61)+SUM('P14'!B50)+SUM('P14'!B51)+SUM('P14'!B52)+SUM('P14'!B53))</f>
        <v/>
      </c>
      <c r="G37" s="766" t="str">
        <f>IF('P10'!G32=0,"",'P10'!G32)</f>
        <v/>
      </c>
      <c r="H37" s="766" t="str">
        <f>IF(SUM(F37)+SUM(G37)=0,"",SUM(F37)+SUM(G37))</f>
        <v/>
      </c>
    </row>
    <row r="38" spans="2:8" ht="15.75" thickBot="1" x14ac:dyDescent="0.3">
      <c r="B38" s="540"/>
      <c r="C38" s="493"/>
      <c r="D38" s="493"/>
      <c r="E38" s="493"/>
      <c r="F38" s="766"/>
      <c r="G38" s="766"/>
      <c r="H38" s="766"/>
    </row>
    <row r="39" spans="2:8" ht="15.75" thickBot="1" x14ac:dyDescent="0.3">
      <c r="B39" s="540"/>
      <c r="C39" s="493"/>
      <c r="D39" s="493"/>
      <c r="E39" s="493"/>
      <c r="F39" s="766"/>
      <c r="G39" s="766"/>
      <c r="H39" s="766"/>
    </row>
    <row r="40" spans="2:8" ht="15.75" thickBot="1" x14ac:dyDescent="0.3">
      <c r="B40" s="540" t="s">
        <v>271</v>
      </c>
      <c r="C40" s="493"/>
      <c r="D40" s="493"/>
      <c r="E40" s="493"/>
      <c r="F40" s="766" t="str">
        <f>IF(SUM('P3'!F43)+SUM('P6'!G26)+SUM('P6'!G62)+SUM('P7'!G26)+SUM('P7'!G62)+SUM('P8'!G26)+SUM('P8'!G62)+SUM('P9'!G26)+SUM('P9'!G62)+SUM('P14'!H50)+SUM('P14'!H51)+SUM('P14'!H52)+SUM('P14'!H53)=0,"",SUM('P3'!F43)+SUM('P6'!G26)+SUM('P6'!G62)+SUM('P7'!G26)+SUM('P7'!G62)+SUM('P8'!G26)+SUM('P8'!G62)+SUM('P9'!G26)+SUM('P9'!G62)+SUM('P14'!H50)+SUM('P14'!H51)+SUM('P14'!H52)+SUM('P14'!H53))</f>
        <v/>
      </c>
      <c r="G40" s="766" t="str">
        <f>IF('P10'!G33=0,"",'P10'!G33)</f>
        <v/>
      </c>
      <c r="H40" s="766" t="str">
        <f>IF(SUM(F40)+SUM(G40)=0,"",SUM(F40)+SUM(G40))</f>
        <v/>
      </c>
    </row>
    <row r="41" spans="2:8" ht="15.75" thickBot="1" x14ac:dyDescent="0.3">
      <c r="B41" s="540"/>
      <c r="C41" s="493"/>
      <c r="D41" s="493"/>
      <c r="E41" s="493"/>
      <c r="F41" s="766"/>
      <c r="G41" s="766"/>
      <c r="H41" s="766"/>
    </row>
    <row r="42" spans="2:8" ht="15.75" thickBot="1" x14ac:dyDescent="0.3">
      <c r="B42" s="540"/>
      <c r="C42" s="493"/>
      <c r="D42" s="493"/>
      <c r="E42" s="493"/>
      <c r="F42" s="766"/>
      <c r="G42" s="766"/>
      <c r="H42" s="766"/>
    </row>
    <row r="43" spans="2:8" ht="15" x14ac:dyDescent="0.25">
      <c r="B43" s="32"/>
      <c r="C43" s="21"/>
      <c r="D43" s="21"/>
      <c r="E43" s="21"/>
      <c r="F43" s="21"/>
      <c r="G43" s="21"/>
      <c r="H43" s="273"/>
    </row>
    <row r="44" spans="2:8" ht="15" x14ac:dyDescent="0.25">
      <c r="B44" s="268" t="s">
        <v>48</v>
      </c>
      <c r="C44" s="21"/>
      <c r="D44" s="274"/>
      <c r="E44" s="274"/>
      <c r="F44" s="274"/>
      <c r="G44" s="274"/>
      <c r="H44" s="273"/>
    </row>
    <row r="45" spans="2:8" ht="15" x14ac:dyDescent="0.25">
      <c r="B45" s="268"/>
      <c r="C45" s="21"/>
      <c r="D45" s="21"/>
      <c r="E45" s="21"/>
      <c r="F45" s="767" t="s">
        <v>49</v>
      </c>
      <c r="G45" s="768"/>
      <c r="H45" s="771" t="str">
        <f>IF(SUM('P15'!J21)=0,"",SUM('P15'!J21))</f>
        <v/>
      </c>
    </row>
    <row r="46" spans="2:8" ht="15" hidden="1" customHeight="1" x14ac:dyDescent="0.25">
      <c r="B46" s="21"/>
      <c r="C46" s="21"/>
      <c r="D46" s="21"/>
      <c r="E46" s="21"/>
      <c r="F46" s="767"/>
      <c r="G46" s="768"/>
      <c r="H46" s="771"/>
    </row>
    <row r="47" spans="2:8" ht="15" hidden="1" customHeight="1" x14ac:dyDescent="0.25">
      <c r="B47" s="21"/>
      <c r="C47" s="21"/>
      <c r="D47" s="21"/>
      <c r="E47" s="21"/>
      <c r="F47" s="767"/>
      <c r="G47" s="768"/>
      <c r="H47" s="771"/>
    </row>
    <row r="48" spans="2:8" ht="15" hidden="1" customHeight="1" x14ac:dyDescent="0.25">
      <c r="B48" s="21"/>
      <c r="C48" s="21"/>
      <c r="D48" s="21"/>
      <c r="E48" s="21"/>
      <c r="F48" s="767"/>
      <c r="G48" s="768"/>
      <c r="H48" s="771"/>
    </row>
    <row r="49" spans="2:8" ht="15" hidden="1" customHeight="1" x14ac:dyDescent="0.25">
      <c r="B49" s="21"/>
      <c r="C49" s="21"/>
      <c r="D49" s="21"/>
      <c r="E49" s="21"/>
      <c r="F49" s="767"/>
      <c r="G49" s="768"/>
      <c r="H49" s="771"/>
    </row>
    <row r="50" spans="2:8" ht="15" hidden="1" customHeight="1" x14ac:dyDescent="0.25">
      <c r="B50" s="21"/>
      <c r="C50" s="21"/>
      <c r="D50" s="21"/>
      <c r="E50" s="21"/>
      <c r="F50" s="767"/>
      <c r="G50" s="768"/>
      <c r="H50" s="771"/>
    </row>
    <row r="51" spans="2:8" ht="15" hidden="1" customHeight="1" x14ac:dyDescent="0.25">
      <c r="B51" s="21"/>
      <c r="C51" s="21"/>
      <c r="D51" s="21"/>
      <c r="E51" s="21"/>
      <c r="F51" s="767"/>
      <c r="G51" s="768"/>
      <c r="H51" s="771"/>
    </row>
    <row r="52" spans="2:8" ht="15" hidden="1" customHeight="1" x14ac:dyDescent="0.25">
      <c r="B52" s="21"/>
      <c r="C52" s="21"/>
      <c r="D52" s="21"/>
      <c r="E52" s="21"/>
      <c r="F52" s="767"/>
      <c r="G52" s="768"/>
      <c r="H52" s="771"/>
    </row>
    <row r="53" spans="2:8" ht="15" hidden="1" customHeight="1" x14ac:dyDescent="0.25">
      <c r="B53" s="21"/>
      <c r="C53" s="21"/>
      <c r="D53" s="21"/>
      <c r="E53" s="21"/>
      <c r="F53" s="767"/>
      <c r="G53" s="768"/>
      <c r="H53" s="771"/>
    </row>
    <row r="54" spans="2:8" ht="15" hidden="1" customHeight="1" x14ac:dyDescent="0.25">
      <c r="B54" s="21"/>
      <c r="C54" s="21"/>
      <c r="D54" s="21"/>
      <c r="E54" s="21"/>
      <c r="F54" s="767"/>
      <c r="G54" s="768"/>
      <c r="H54" s="771"/>
    </row>
    <row r="55" spans="2:8" ht="15" hidden="1" customHeight="1" x14ac:dyDescent="0.25">
      <c r="B55" s="21"/>
      <c r="C55" s="21"/>
      <c r="D55" s="21"/>
      <c r="E55" s="21"/>
      <c r="F55" s="767"/>
      <c r="G55" s="768"/>
      <c r="H55" s="771"/>
    </row>
    <row r="56" spans="2:8" ht="15" hidden="1" customHeight="1" x14ac:dyDescent="0.25">
      <c r="B56" s="21"/>
      <c r="C56" s="21"/>
      <c r="D56" s="21"/>
      <c r="E56" s="21"/>
      <c r="F56" s="767"/>
      <c r="G56" s="768"/>
      <c r="H56" s="771"/>
    </row>
    <row r="57" spans="2:8" ht="15" hidden="1" customHeight="1" x14ac:dyDescent="0.25">
      <c r="B57" s="21"/>
      <c r="C57" s="21"/>
      <c r="D57" s="21"/>
      <c r="E57" s="21"/>
      <c r="F57" s="767"/>
      <c r="G57" s="768"/>
      <c r="H57" s="771"/>
    </row>
    <row r="58" spans="2:8" ht="15" hidden="1" customHeight="1" x14ac:dyDescent="0.25">
      <c r="B58" s="21"/>
      <c r="C58" s="21"/>
      <c r="D58" s="21"/>
      <c r="E58" s="21"/>
      <c r="F58" s="767"/>
      <c r="G58" s="768"/>
      <c r="H58" s="771"/>
    </row>
    <row r="59" spans="2:8" ht="15" hidden="1" customHeight="1" x14ac:dyDescent="0.25">
      <c r="B59" s="21"/>
      <c r="C59" s="21"/>
      <c r="D59" s="21"/>
      <c r="E59" s="21"/>
      <c r="F59" s="767"/>
      <c r="G59" s="768"/>
      <c r="H59" s="771"/>
    </row>
    <row r="60" spans="2:8" ht="15" hidden="1" customHeight="1" x14ac:dyDescent="0.25">
      <c r="B60" s="21"/>
      <c r="C60" s="21"/>
      <c r="D60" s="21"/>
      <c r="E60" s="21"/>
      <c r="F60" s="767"/>
      <c r="G60" s="768"/>
      <c r="H60" s="771"/>
    </row>
    <row r="61" spans="2:8" ht="15" hidden="1" customHeight="1" x14ac:dyDescent="0.25">
      <c r="B61" s="21"/>
      <c r="C61" s="21"/>
      <c r="D61" s="21"/>
      <c r="E61" s="21"/>
      <c r="F61" s="767"/>
      <c r="G61" s="768"/>
      <c r="H61" s="771"/>
    </row>
    <row r="62" spans="2:8" ht="15" hidden="1" customHeight="1" x14ac:dyDescent="0.25">
      <c r="B62" s="21"/>
      <c r="C62" s="21"/>
      <c r="D62" s="21"/>
      <c r="E62" s="21"/>
      <c r="F62" s="767"/>
      <c r="G62" s="768"/>
      <c r="H62" s="771"/>
    </row>
    <row r="63" spans="2:8" ht="15" hidden="1" customHeight="1" x14ac:dyDescent="0.25">
      <c r="B63" s="21"/>
      <c r="C63" s="21"/>
      <c r="D63" s="21"/>
      <c r="E63" s="21"/>
      <c r="F63" s="767"/>
      <c r="G63" s="768"/>
      <c r="H63" s="771"/>
    </row>
    <row r="64" spans="2:8" ht="15" hidden="1" customHeight="1" x14ac:dyDescent="0.25">
      <c r="B64" s="21"/>
      <c r="C64" s="21"/>
      <c r="D64" s="21"/>
      <c r="E64" s="21"/>
      <c r="F64" s="767"/>
      <c r="G64" s="768"/>
      <c r="H64" s="771"/>
    </row>
    <row r="65" spans="2:8" ht="15" hidden="1" customHeight="1" x14ac:dyDescent="0.25">
      <c r="B65" s="21"/>
      <c r="C65" s="21"/>
      <c r="D65" s="21"/>
      <c r="E65" s="21"/>
      <c r="F65" s="767"/>
      <c r="G65" s="768"/>
      <c r="H65" s="771"/>
    </row>
    <row r="66" spans="2:8" ht="15" hidden="1" customHeight="1" x14ac:dyDescent="0.25">
      <c r="B66" s="21"/>
      <c r="C66" s="21"/>
      <c r="D66" s="21"/>
      <c r="E66" s="21"/>
      <c r="F66" s="767"/>
      <c r="G66" s="768"/>
      <c r="H66" s="771"/>
    </row>
    <row r="67" spans="2:8" ht="15" hidden="1" customHeight="1" x14ac:dyDescent="0.25">
      <c r="B67" s="21"/>
      <c r="C67" s="21"/>
      <c r="D67" s="21"/>
      <c r="E67" s="21"/>
      <c r="F67" s="767"/>
      <c r="G67" s="768"/>
      <c r="H67" s="771"/>
    </row>
    <row r="68" spans="2:8" ht="15" hidden="1" customHeight="1" x14ac:dyDescent="0.25">
      <c r="B68" s="21"/>
      <c r="C68" s="21"/>
      <c r="D68" s="21"/>
      <c r="E68" s="21"/>
      <c r="F68" s="767"/>
      <c r="G68" s="768"/>
      <c r="H68" s="771"/>
    </row>
    <row r="69" spans="2:8" ht="15" hidden="1" customHeight="1" x14ac:dyDescent="0.25">
      <c r="B69" s="21"/>
      <c r="C69" s="21"/>
      <c r="D69" s="21"/>
      <c r="E69" s="21"/>
      <c r="F69" s="767"/>
      <c r="G69" s="768"/>
      <c r="H69" s="771"/>
    </row>
    <row r="70" spans="2:8" ht="15" hidden="1" customHeight="1" x14ac:dyDescent="0.25">
      <c r="B70" s="21"/>
      <c r="C70" s="21"/>
      <c r="D70" s="21"/>
      <c r="E70" s="21"/>
      <c r="F70" s="767"/>
      <c r="G70" s="768"/>
      <c r="H70" s="771"/>
    </row>
    <row r="71" spans="2:8" ht="15" hidden="1" customHeight="1" x14ac:dyDescent="0.25">
      <c r="B71" s="21"/>
      <c r="C71" s="21"/>
      <c r="D71" s="21"/>
      <c r="E71" s="21"/>
      <c r="F71" s="767"/>
      <c r="G71" s="768"/>
      <c r="H71" s="771"/>
    </row>
    <row r="72" spans="2:8" ht="15" hidden="1" customHeight="1" x14ac:dyDescent="0.25">
      <c r="B72" s="21"/>
      <c r="C72" s="21"/>
      <c r="D72" s="21"/>
      <c r="E72" s="21"/>
      <c r="F72" s="767"/>
      <c r="G72" s="768"/>
      <c r="H72" s="771"/>
    </row>
    <row r="73" spans="2:8" ht="15" hidden="1" customHeight="1" x14ac:dyDescent="0.25">
      <c r="B73" s="21"/>
      <c r="C73" s="21"/>
      <c r="D73" s="21"/>
      <c r="E73" s="21"/>
      <c r="F73" s="767"/>
      <c r="G73" s="768"/>
      <c r="H73" s="771"/>
    </row>
    <row r="74" spans="2:8" ht="15" hidden="1" customHeight="1" x14ac:dyDescent="0.25">
      <c r="B74" s="21"/>
      <c r="C74" s="21"/>
      <c r="D74" s="21"/>
      <c r="E74" s="21"/>
      <c r="F74" s="767"/>
      <c r="G74" s="768"/>
      <c r="H74" s="771"/>
    </row>
    <row r="75" spans="2:8" ht="15" hidden="1" customHeight="1" x14ac:dyDescent="0.25">
      <c r="B75" s="21"/>
      <c r="C75" s="21"/>
      <c r="D75" s="21"/>
      <c r="E75" s="21"/>
      <c r="F75" s="767"/>
      <c r="G75" s="768"/>
      <c r="H75" s="771"/>
    </row>
    <row r="76" spans="2:8" ht="15" hidden="1" customHeight="1" x14ac:dyDescent="0.25">
      <c r="B76" s="21"/>
      <c r="C76" s="21"/>
      <c r="D76" s="21"/>
      <c r="E76" s="21"/>
      <c r="F76" s="767"/>
      <c r="G76" s="768"/>
      <c r="H76" s="771"/>
    </row>
    <row r="77" spans="2:8" ht="15" hidden="1" customHeight="1" x14ac:dyDescent="0.25">
      <c r="B77" s="21"/>
      <c r="C77" s="21"/>
      <c r="D77" s="21"/>
      <c r="E77" s="21"/>
      <c r="F77" s="767"/>
      <c r="G77" s="768"/>
      <c r="H77" s="771"/>
    </row>
    <row r="78" spans="2:8" ht="15" hidden="1" customHeight="1" x14ac:dyDescent="0.25">
      <c r="B78" s="21"/>
      <c r="C78" s="21"/>
      <c r="D78" s="21"/>
      <c r="E78" s="21"/>
      <c r="F78" s="767"/>
      <c r="G78" s="768"/>
      <c r="H78" s="771"/>
    </row>
    <row r="79" spans="2:8" ht="15" hidden="1" customHeight="1" x14ac:dyDescent="0.25">
      <c r="B79" s="21"/>
      <c r="C79" s="21"/>
      <c r="D79" s="21"/>
      <c r="E79" s="21"/>
      <c r="F79" s="767"/>
      <c r="G79" s="768"/>
      <c r="H79" s="771"/>
    </row>
    <row r="80" spans="2:8" ht="15" hidden="1" customHeight="1" x14ac:dyDescent="0.25">
      <c r="B80" s="21"/>
      <c r="C80" s="21"/>
      <c r="D80" s="21"/>
      <c r="E80" s="21"/>
      <c r="F80" s="767"/>
      <c r="G80" s="768"/>
      <c r="H80" s="771"/>
    </row>
    <row r="81" spans="2:8" ht="15" hidden="1" customHeight="1" x14ac:dyDescent="0.25">
      <c r="B81" s="21"/>
      <c r="C81" s="21"/>
      <c r="D81" s="21"/>
      <c r="E81" s="21"/>
      <c r="F81" s="767"/>
      <c r="G81" s="768"/>
      <c r="H81" s="771"/>
    </row>
    <row r="82" spans="2:8" ht="15" hidden="1" customHeight="1" x14ac:dyDescent="0.25">
      <c r="B82" s="21"/>
      <c r="C82" s="21"/>
      <c r="D82" s="21"/>
      <c r="E82" s="21"/>
      <c r="F82" s="767"/>
      <c r="G82" s="768"/>
      <c r="H82" s="771"/>
    </row>
    <row r="83" spans="2:8" ht="15" hidden="1" customHeight="1" x14ac:dyDescent="0.25">
      <c r="B83" s="21"/>
      <c r="C83" s="21"/>
      <c r="D83" s="21"/>
      <c r="E83" s="21"/>
      <c r="F83" s="767"/>
      <c r="G83" s="768"/>
      <c r="H83" s="771"/>
    </row>
    <row r="84" spans="2:8" ht="15" hidden="1" customHeight="1" x14ac:dyDescent="0.25">
      <c r="B84" s="21"/>
      <c r="C84" s="21"/>
      <c r="D84" s="21"/>
      <c r="E84" s="21"/>
      <c r="F84" s="767"/>
      <c r="G84" s="768"/>
      <c r="H84" s="771"/>
    </row>
    <row r="85" spans="2:8" ht="15" hidden="1" customHeight="1" x14ac:dyDescent="0.25">
      <c r="B85" s="21"/>
      <c r="C85" s="21"/>
      <c r="D85" s="21"/>
      <c r="E85" s="21"/>
      <c r="F85" s="767"/>
      <c r="G85" s="768"/>
      <c r="H85" s="771"/>
    </row>
    <row r="86" spans="2:8" ht="15" hidden="1" customHeight="1" x14ac:dyDescent="0.25">
      <c r="B86" s="21"/>
      <c r="C86" s="21"/>
      <c r="D86" s="21"/>
      <c r="E86" s="21"/>
      <c r="F86" s="767"/>
      <c r="G86" s="768"/>
      <c r="H86" s="771"/>
    </row>
    <row r="87" spans="2:8" ht="15" hidden="1" customHeight="1" x14ac:dyDescent="0.25">
      <c r="B87" s="21"/>
      <c r="C87" s="21"/>
      <c r="D87" s="21"/>
      <c r="E87" s="21"/>
      <c r="F87" s="767"/>
      <c r="G87" s="768"/>
      <c r="H87" s="771"/>
    </row>
    <row r="88" spans="2:8" ht="15" hidden="1" customHeight="1" x14ac:dyDescent="0.25">
      <c r="B88" s="21"/>
      <c r="C88" s="21"/>
      <c r="D88" s="21"/>
      <c r="E88" s="21"/>
      <c r="F88" s="767"/>
      <c r="G88" s="768"/>
      <c r="H88" s="771"/>
    </row>
    <row r="89" spans="2:8" ht="15" hidden="1" customHeight="1" x14ac:dyDescent="0.25">
      <c r="B89" s="21"/>
      <c r="C89" s="21"/>
      <c r="D89" s="21"/>
      <c r="E89" s="21"/>
      <c r="F89" s="767"/>
      <c r="G89" s="768"/>
      <c r="H89" s="771"/>
    </row>
    <row r="90" spans="2:8" ht="15" hidden="1" customHeight="1" x14ac:dyDescent="0.25">
      <c r="B90" s="21"/>
      <c r="C90" s="21"/>
      <c r="D90" s="21"/>
      <c r="E90" s="21"/>
      <c r="F90" s="767"/>
      <c r="G90" s="768"/>
      <c r="H90" s="771"/>
    </row>
    <row r="91" spans="2:8" ht="15" hidden="1" customHeight="1" x14ac:dyDescent="0.25">
      <c r="B91" s="21"/>
      <c r="C91" s="21"/>
      <c r="D91" s="21"/>
      <c r="E91" s="21"/>
      <c r="F91" s="767"/>
      <c r="G91" s="768"/>
      <c r="H91" s="771"/>
    </row>
    <row r="92" spans="2:8" ht="15" hidden="1" customHeight="1" x14ac:dyDescent="0.25">
      <c r="B92" s="21"/>
      <c r="C92" s="21"/>
      <c r="D92" s="21"/>
      <c r="E92" s="21"/>
      <c r="F92" s="767"/>
      <c r="G92" s="768"/>
      <c r="H92" s="771"/>
    </row>
    <row r="93" spans="2:8" ht="15" hidden="1" customHeight="1" x14ac:dyDescent="0.25">
      <c r="B93" s="21"/>
      <c r="C93" s="21"/>
      <c r="D93" s="21"/>
      <c r="E93" s="21"/>
      <c r="F93" s="767"/>
      <c r="G93" s="768"/>
      <c r="H93" s="771"/>
    </row>
    <row r="94" spans="2:8" ht="15" hidden="1" customHeight="1" x14ac:dyDescent="0.25">
      <c r="B94" s="21"/>
      <c r="C94" s="21"/>
      <c r="D94" s="21"/>
      <c r="E94" s="21"/>
      <c r="F94" s="767"/>
      <c r="G94" s="768"/>
      <c r="H94" s="771"/>
    </row>
    <row r="95" spans="2:8" ht="15" hidden="1" customHeight="1" x14ac:dyDescent="0.25">
      <c r="B95" s="21"/>
      <c r="C95" s="21"/>
      <c r="D95" s="21"/>
      <c r="E95" s="21"/>
      <c r="F95" s="767"/>
      <c r="G95" s="768"/>
      <c r="H95" s="771"/>
    </row>
    <row r="96" spans="2:8" ht="15" hidden="1" customHeight="1" x14ac:dyDescent="0.25">
      <c r="B96" s="21"/>
      <c r="C96" s="21"/>
      <c r="D96" s="21"/>
      <c r="E96" s="21"/>
      <c r="F96" s="767"/>
      <c r="G96" s="768"/>
      <c r="H96" s="771"/>
    </row>
    <row r="97" spans="2:8" ht="15" hidden="1" customHeight="1" x14ac:dyDescent="0.25">
      <c r="B97" s="21"/>
      <c r="C97" s="21"/>
      <c r="D97" s="21"/>
      <c r="E97" s="21"/>
      <c r="F97" s="767"/>
      <c r="G97" s="768"/>
      <c r="H97" s="771"/>
    </row>
    <row r="98" spans="2:8" ht="15" hidden="1" customHeight="1" x14ac:dyDescent="0.25">
      <c r="B98" s="21"/>
      <c r="C98" s="21"/>
      <c r="D98" s="21"/>
      <c r="E98" s="21"/>
      <c r="F98" s="767"/>
      <c r="G98" s="768"/>
      <c r="H98" s="771"/>
    </row>
    <row r="99" spans="2:8" ht="15" hidden="1" customHeight="1" x14ac:dyDescent="0.25">
      <c r="B99" s="21"/>
      <c r="C99" s="21"/>
      <c r="D99" s="21"/>
      <c r="E99" s="21"/>
      <c r="F99" s="767"/>
      <c r="G99" s="768"/>
      <c r="H99" s="771"/>
    </row>
    <row r="100" spans="2:8" ht="15" hidden="1" customHeight="1" x14ac:dyDescent="0.25">
      <c r="B100" s="21"/>
      <c r="C100" s="21"/>
      <c r="D100" s="21"/>
      <c r="E100" s="21"/>
      <c r="F100" s="767"/>
      <c r="G100" s="768"/>
      <c r="H100" s="771"/>
    </row>
    <row r="101" spans="2:8" ht="15" hidden="1" customHeight="1" x14ac:dyDescent="0.25">
      <c r="B101" s="21"/>
      <c r="C101" s="21"/>
      <c r="D101" s="21"/>
      <c r="E101" s="21"/>
      <c r="F101" s="767"/>
      <c r="G101" s="768"/>
      <c r="H101" s="771"/>
    </row>
    <row r="102" spans="2:8" ht="15" hidden="1" customHeight="1" x14ac:dyDescent="0.25">
      <c r="B102" s="21"/>
      <c r="C102" s="21"/>
      <c r="D102" s="21"/>
      <c r="E102" s="21"/>
      <c r="F102" s="767"/>
      <c r="G102" s="768"/>
      <c r="H102" s="771"/>
    </row>
    <row r="103" spans="2:8" ht="15" hidden="1" customHeight="1" x14ac:dyDescent="0.25">
      <c r="B103" s="21"/>
      <c r="C103" s="21"/>
      <c r="D103" s="21"/>
      <c r="E103" s="21"/>
      <c r="F103" s="767"/>
      <c r="G103" s="768"/>
      <c r="H103" s="771"/>
    </row>
    <row r="104" spans="2:8" ht="15" hidden="1" customHeight="1" x14ac:dyDescent="0.25">
      <c r="B104" s="21"/>
      <c r="C104" s="21"/>
      <c r="D104" s="21"/>
      <c r="E104" s="21"/>
      <c r="F104" s="767"/>
      <c r="G104" s="768"/>
      <c r="H104" s="771"/>
    </row>
    <row r="105" spans="2:8" ht="15" hidden="1" customHeight="1" x14ac:dyDescent="0.25">
      <c r="B105" s="21"/>
      <c r="C105" s="21"/>
      <c r="D105" s="21"/>
      <c r="E105" s="21"/>
      <c r="F105" s="767"/>
      <c r="G105" s="768"/>
      <c r="H105" s="771"/>
    </row>
    <row r="106" spans="2:8" ht="15" hidden="1" customHeight="1" x14ac:dyDescent="0.25">
      <c r="B106" s="21"/>
      <c r="C106" s="21"/>
      <c r="D106" s="21"/>
      <c r="E106" s="21"/>
      <c r="F106" s="767"/>
      <c r="G106" s="768"/>
      <c r="H106" s="771"/>
    </row>
    <row r="107" spans="2:8" ht="15" hidden="1" customHeight="1" x14ac:dyDescent="0.25">
      <c r="B107" s="21"/>
      <c r="C107" s="21"/>
      <c r="D107" s="21"/>
      <c r="E107" s="21"/>
      <c r="F107" s="767"/>
      <c r="G107" s="768"/>
      <c r="H107" s="771"/>
    </row>
    <row r="108" spans="2:8" ht="15" hidden="1" customHeight="1" x14ac:dyDescent="0.25">
      <c r="B108" s="21"/>
      <c r="C108" s="21"/>
      <c r="D108" s="21"/>
      <c r="E108" s="21"/>
      <c r="F108" s="767"/>
      <c r="G108" s="768"/>
      <c r="H108" s="771"/>
    </row>
    <row r="109" spans="2:8" ht="15" hidden="1" customHeight="1" x14ac:dyDescent="0.25">
      <c r="B109" s="21"/>
      <c r="C109" s="21"/>
      <c r="D109" s="21"/>
      <c r="E109" s="21"/>
      <c r="F109" s="767"/>
      <c r="G109" s="768"/>
      <c r="H109" s="771"/>
    </row>
    <row r="110" spans="2:8" ht="15" hidden="1" customHeight="1" x14ac:dyDescent="0.25">
      <c r="B110" s="21"/>
      <c r="C110" s="21"/>
      <c r="D110" s="21"/>
      <c r="E110" s="21"/>
      <c r="F110" s="767"/>
      <c r="G110" s="768"/>
      <c r="H110" s="771"/>
    </row>
    <row r="111" spans="2:8" ht="15" hidden="1" customHeight="1" x14ac:dyDescent="0.25">
      <c r="B111" s="21"/>
      <c r="C111" s="21"/>
      <c r="D111" s="21"/>
      <c r="E111" s="21"/>
      <c r="F111" s="767"/>
      <c r="G111" s="768"/>
      <c r="H111" s="771"/>
    </row>
    <row r="112" spans="2:8" ht="15" hidden="1" customHeight="1" x14ac:dyDescent="0.25">
      <c r="B112" s="21"/>
      <c r="C112" s="21"/>
      <c r="D112" s="21"/>
      <c r="E112" s="21"/>
      <c r="F112" s="767"/>
      <c r="G112" s="768"/>
      <c r="H112" s="771"/>
    </row>
    <row r="113" spans="2:8" ht="15" hidden="1" customHeight="1" x14ac:dyDescent="0.25">
      <c r="B113" s="21"/>
      <c r="C113" s="21"/>
      <c r="D113" s="21"/>
      <c r="E113" s="21"/>
      <c r="F113" s="767"/>
      <c r="G113" s="768"/>
      <c r="H113" s="771"/>
    </row>
    <row r="114" spans="2:8" ht="15" hidden="1" customHeight="1" x14ac:dyDescent="0.25">
      <c r="B114" s="21"/>
      <c r="C114" s="21"/>
      <c r="D114" s="21"/>
      <c r="E114" s="21"/>
      <c r="F114" s="767"/>
      <c r="G114" s="768"/>
      <c r="H114" s="771"/>
    </row>
    <row r="115" spans="2:8" ht="15" hidden="1" customHeight="1" x14ac:dyDescent="0.25">
      <c r="B115" s="21"/>
      <c r="C115" s="21"/>
      <c r="D115" s="21"/>
      <c r="E115" s="21"/>
      <c r="F115" s="767"/>
      <c r="G115" s="768"/>
      <c r="H115" s="771"/>
    </row>
    <row r="116" spans="2:8" ht="15" hidden="1" customHeight="1" x14ac:dyDescent="0.25">
      <c r="B116" s="21"/>
      <c r="C116" s="21"/>
      <c r="D116" s="21"/>
      <c r="E116" s="21"/>
      <c r="F116" s="767"/>
      <c r="G116" s="768"/>
      <c r="H116" s="771"/>
    </row>
    <row r="117" spans="2:8" ht="15" hidden="1" customHeight="1" x14ac:dyDescent="0.25">
      <c r="B117" s="21"/>
      <c r="C117" s="21"/>
      <c r="D117" s="21"/>
      <c r="E117" s="21"/>
      <c r="F117" s="767"/>
      <c r="G117" s="768"/>
      <c r="H117" s="771"/>
    </row>
    <row r="118" spans="2:8" ht="15" hidden="1" customHeight="1" x14ac:dyDescent="0.25">
      <c r="B118" s="21"/>
      <c r="C118" s="21"/>
      <c r="D118" s="21"/>
      <c r="E118" s="21"/>
      <c r="F118" s="767"/>
      <c r="G118" s="768"/>
      <c r="H118" s="771"/>
    </row>
    <row r="119" spans="2:8" ht="15" hidden="1" customHeight="1" x14ac:dyDescent="0.25">
      <c r="B119" s="21"/>
      <c r="C119" s="21"/>
      <c r="D119" s="21"/>
      <c r="E119" s="21"/>
      <c r="F119" s="767"/>
      <c r="G119" s="768"/>
      <c r="H119" s="771"/>
    </row>
    <row r="120" spans="2:8" ht="15" hidden="1" customHeight="1" x14ac:dyDescent="0.25">
      <c r="B120" s="21"/>
      <c r="C120" s="21"/>
      <c r="D120" s="21"/>
      <c r="E120" s="21"/>
      <c r="F120" s="767"/>
      <c r="G120" s="768"/>
      <c r="H120" s="771"/>
    </row>
    <row r="121" spans="2:8" ht="15" hidden="1" customHeight="1" x14ac:dyDescent="0.25">
      <c r="B121" s="21"/>
      <c r="C121" s="21"/>
      <c r="D121" s="21"/>
      <c r="E121" s="21"/>
      <c r="F121" s="767"/>
      <c r="G121" s="768"/>
      <c r="H121" s="771"/>
    </row>
    <row r="122" spans="2:8" ht="15" hidden="1" customHeight="1" x14ac:dyDescent="0.25">
      <c r="B122" s="21"/>
      <c r="C122" s="21"/>
      <c r="D122" s="21"/>
      <c r="E122" s="21"/>
      <c r="F122" s="767"/>
      <c r="G122" s="768"/>
      <c r="H122" s="771"/>
    </row>
    <row r="123" spans="2:8" ht="15" hidden="1" customHeight="1" x14ac:dyDescent="0.25">
      <c r="B123" s="21"/>
      <c r="C123" s="21"/>
      <c r="D123" s="21"/>
      <c r="E123" s="21"/>
      <c r="F123" s="767"/>
      <c r="G123" s="768"/>
      <c r="H123" s="771"/>
    </row>
    <row r="124" spans="2:8" ht="15" hidden="1" customHeight="1" x14ac:dyDescent="0.25">
      <c r="B124" s="21"/>
      <c r="C124" s="21"/>
      <c r="D124" s="21"/>
      <c r="E124" s="21"/>
      <c r="F124" s="767"/>
      <c r="G124" s="768"/>
      <c r="H124" s="771"/>
    </row>
    <row r="125" spans="2:8" ht="15" hidden="1" customHeight="1" x14ac:dyDescent="0.25">
      <c r="B125" s="21"/>
      <c r="C125" s="21"/>
      <c r="D125" s="21"/>
      <c r="E125" s="21"/>
      <c r="F125" s="767"/>
      <c r="G125" s="768"/>
      <c r="H125" s="771"/>
    </row>
    <row r="126" spans="2:8" ht="15" hidden="1" customHeight="1" x14ac:dyDescent="0.25">
      <c r="B126" s="21"/>
      <c r="C126" s="21"/>
      <c r="D126" s="21"/>
      <c r="E126" s="21"/>
      <c r="F126" s="767"/>
      <c r="G126" s="768"/>
      <c r="H126" s="771"/>
    </row>
    <row r="127" spans="2:8" ht="15" hidden="1" customHeight="1" x14ac:dyDescent="0.25">
      <c r="B127" s="21"/>
      <c r="C127" s="21"/>
      <c r="D127" s="21"/>
      <c r="E127" s="21"/>
      <c r="F127" s="767"/>
      <c r="G127" s="768"/>
      <c r="H127" s="771"/>
    </row>
    <row r="128" spans="2:8" ht="15" hidden="1" customHeight="1" x14ac:dyDescent="0.25">
      <c r="B128" s="21"/>
      <c r="C128" s="21"/>
      <c r="D128" s="21"/>
      <c r="E128" s="21"/>
      <c r="F128" s="767"/>
      <c r="G128" s="768"/>
      <c r="H128" s="771"/>
    </row>
    <row r="129" spans="2:8" ht="15" hidden="1" customHeight="1" x14ac:dyDescent="0.25">
      <c r="B129" s="21"/>
      <c r="C129" s="21"/>
      <c r="D129" s="21"/>
      <c r="E129" s="21"/>
      <c r="F129" s="767"/>
      <c r="G129" s="768"/>
      <c r="H129" s="771"/>
    </row>
    <row r="130" spans="2:8" ht="15" hidden="1" customHeight="1" x14ac:dyDescent="0.25">
      <c r="B130" s="21"/>
      <c r="C130" s="21"/>
      <c r="D130" s="21"/>
      <c r="E130" s="21"/>
      <c r="F130" s="767"/>
      <c r="G130" s="768"/>
      <c r="H130" s="771"/>
    </row>
    <row r="131" spans="2:8" ht="15" hidden="1" customHeight="1" x14ac:dyDescent="0.25">
      <c r="B131" s="21"/>
      <c r="C131" s="21"/>
      <c r="D131" s="21"/>
      <c r="E131" s="21"/>
      <c r="F131" s="767"/>
      <c r="G131" s="768"/>
      <c r="H131" s="771"/>
    </row>
    <row r="132" spans="2:8" ht="15" hidden="1" customHeight="1" x14ac:dyDescent="0.25">
      <c r="B132" s="21"/>
      <c r="C132" s="21"/>
      <c r="D132" s="21"/>
      <c r="E132" s="21"/>
      <c r="F132" s="767"/>
      <c r="G132" s="768"/>
      <c r="H132" s="771"/>
    </row>
    <row r="133" spans="2:8" ht="15" hidden="1" customHeight="1" x14ac:dyDescent="0.25">
      <c r="B133" s="21"/>
      <c r="C133" s="21"/>
      <c r="D133" s="21"/>
      <c r="E133" s="21"/>
      <c r="F133" s="767"/>
      <c r="G133" s="768"/>
      <c r="H133" s="771"/>
    </row>
    <row r="134" spans="2:8" ht="15" hidden="1" customHeight="1" x14ac:dyDescent="0.25">
      <c r="B134" s="21"/>
      <c r="C134" s="21"/>
      <c r="D134" s="21"/>
      <c r="E134" s="21"/>
      <c r="F134" s="767"/>
      <c r="G134" s="768"/>
      <c r="H134" s="771"/>
    </row>
    <row r="135" spans="2:8" ht="15" hidden="1" customHeight="1" x14ac:dyDescent="0.25">
      <c r="B135" s="21"/>
      <c r="C135" s="21"/>
      <c r="D135" s="21"/>
      <c r="E135" s="21"/>
      <c r="F135" s="767"/>
      <c r="G135" s="768"/>
      <c r="H135" s="771"/>
    </row>
    <row r="136" spans="2:8" ht="15" hidden="1" customHeight="1" x14ac:dyDescent="0.25">
      <c r="B136" s="21"/>
      <c r="C136" s="21"/>
      <c r="D136" s="21"/>
      <c r="E136" s="21"/>
      <c r="F136" s="767"/>
      <c r="G136" s="768"/>
      <c r="H136" s="771"/>
    </row>
    <row r="137" spans="2:8" ht="15" hidden="1" customHeight="1" x14ac:dyDescent="0.25">
      <c r="B137" s="21"/>
      <c r="C137" s="21"/>
      <c r="D137" s="21"/>
      <c r="E137" s="21"/>
      <c r="F137" s="767"/>
      <c r="G137" s="768"/>
      <c r="H137" s="771"/>
    </row>
    <row r="138" spans="2:8" ht="15" hidden="1" customHeight="1" x14ac:dyDescent="0.25">
      <c r="B138" s="21"/>
      <c r="C138" s="21"/>
      <c r="D138" s="21"/>
      <c r="E138" s="21"/>
      <c r="F138" s="767"/>
      <c r="G138" s="768"/>
      <c r="H138" s="771"/>
    </row>
    <row r="139" spans="2:8" ht="15" hidden="1" customHeight="1" x14ac:dyDescent="0.25">
      <c r="B139" s="21"/>
      <c r="C139" s="21"/>
      <c r="D139" s="21"/>
      <c r="E139" s="21"/>
      <c r="F139" s="767"/>
      <c r="G139" s="768"/>
      <c r="H139" s="771"/>
    </row>
    <row r="140" spans="2:8" ht="15" hidden="1" customHeight="1" x14ac:dyDescent="0.25">
      <c r="B140" s="21"/>
      <c r="C140" s="21"/>
      <c r="D140" s="21"/>
      <c r="E140" s="21"/>
      <c r="F140" s="767"/>
      <c r="G140" s="768"/>
      <c r="H140" s="771"/>
    </row>
    <row r="141" spans="2:8" ht="15" hidden="1" customHeight="1" x14ac:dyDescent="0.25">
      <c r="B141" s="21"/>
      <c r="C141" s="21"/>
      <c r="D141" s="21"/>
      <c r="E141" s="21"/>
      <c r="F141" s="767"/>
      <c r="G141" s="768"/>
      <c r="H141" s="771"/>
    </row>
    <row r="142" spans="2:8" ht="15" hidden="1" customHeight="1" x14ac:dyDescent="0.25">
      <c r="B142" s="21"/>
      <c r="C142" s="21"/>
      <c r="D142" s="21"/>
      <c r="E142" s="21"/>
      <c r="F142" s="767"/>
      <c r="G142" s="768"/>
      <c r="H142" s="771"/>
    </row>
    <row r="143" spans="2:8" ht="15" hidden="1" customHeight="1" x14ac:dyDescent="0.25">
      <c r="B143" s="21"/>
      <c r="C143" s="21"/>
      <c r="D143" s="21"/>
      <c r="E143" s="21"/>
      <c r="F143" s="767"/>
      <c r="G143" s="768"/>
      <c r="H143" s="771"/>
    </row>
    <row r="144" spans="2:8" ht="15" hidden="1" customHeight="1" x14ac:dyDescent="0.25">
      <c r="B144" s="21"/>
      <c r="C144" s="21"/>
      <c r="D144" s="21"/>
      <c r="E144" s="21"/>
      <c r="F144" s="767"/>
      <c r="G144" s="768"/>
      <c r="H144" s="771"/>
    </row>
    <row r="145" spans="2:8" ht="15" hidden="1" customHeight="1" x14ac:dyDescent="0.25">
      <c r="B145" s="21"/>
      <c r="C145" s="21"/>
      <c r="D145" s="21"/>
      <c r="E145" s="21"/>
      <c r="F145" s="767"/>
      <c r="G145" s="768"/>
      <c r="H145" s="771"/>
    </row>
    <row r="146" spans="2:8" ht="15" hidden="1" customHeight="1" x14ac:dyDescent="0.25">
      <c r="B146" s="21"/>
      <c r="C146" s="21"/>
      <c r="D146" s="21"/>
      <c r="E146" s="21"/>
      <c r="F146" s="767"/>
      <c r="G146" s="768"/>
      <c r="H146" s="771"/>
    </row>
    <row r="147" spans="2:8" ht="15" hidden="1" customHeight="1" x14ac:dyDescent="0.25">
      <c r="B147" s="21"/>
      <c r="C147" s="21"/>
      <c r="D147" s="21"/>
      <c r="E147" s="21"/>
      <c r="F147" s="767"/>
      <c r="G147" s="768"/>
      <c r="H147" s="771"/>
    </row>
    <row r="148" spans="2:8" ht="15" hidden="1" customHeight="1" x14ac:dyDescent="0.25">
      <c r="B148" s="21"/>
      <c r="C148" s="21"/>
      <c r="D148" s="21"/>
      <c r="E148" s="21"/>
      <c r="F148" s="767"/>
      <c r="G148" s="768"/>
      <c r="H148" s="771"/>
    </row>
    <row r="149" spans="2:8" ht="15" hidden="1" customHeight="1" x14ac:dyDescent="0.25">
      <c r="B149" s="21"/>
      <c r="C149" s="21"/>
      <c r="D149" s="21"/>
      <c r="E149" s="21"/>
      <c r="F149" s="767"/>
      <c r="G149" s="768"/>
      <c r="H149" s="771"/>
    </row>
    <row r="150" spans="2:8" ht="15" hidden="1" customHeight="1" x14ac:dyDescent="0.25">
      <c r="B150" s="21"/>
      <c r="C150" s="21"/>
      <c r="D150" s="21"/>
      <c r="E150" s="21"/>
      <c r="F150" s="767"/>
      <c r="G150" s="768"/>
      <c r="H150" s="771"/>
    </row>
    <row r="151" spans="2:8" ht="15" hidden="1" customHeight="1" x14ac:dyDescent="0.25">
      <c r="B151" s="21"/>
      <c r="C151" s="21"/>
      <c r="D151" s="21"/>
      <c r="E151" s="21"/>
      <c r="F151" s="767"/>
      <c r="G151" s="768"/>
      <c r="H151" s="771"/>
    </row>
    <row r="152" spans="2:8" ht="15" hidden="1" customHeight="1" x14ac:dyDescent="0.25">
      <c r="B152" s="21"/>
      <c r="C152" s="21"/>
      <c r="D152" s="21"/>
      <c r="E152" s="21"/>
      <c r="F152" s="767"/>
      <c r="G152" s="768"/>
      <c r="H152" s="771"/>
    </row>
    <row r="153" spans="2:8" ht="15" hidden="1" customHeight="1" x14ac:dyDescent="0.25">
      <c r="B153" s="21"/>
      <c r="C153" s="21"/>
      <c r="D153" s="21"/>
      <c r="E153" s="21"/>
      <c r="F153" s="767"/>
      <c r="G153" s="768"/>
      <c r="H153" s="771"/>
    </row>
    <row r="154" spans="2:8" ht="15" hidden="1" customHeight="1" x14ac:dyDescent="0.25">
      <c r="B154" s="21"/>
      <c r="C154" s="21"/>
      <c r="D154" s="21"/>
      <c r="E154" s="21"/>
      <c r="F154" s="767"/>
      <c r="G154" s="768"/>
      <c r="H154" s="771"/>
    </row>
    <row r="155" spans="2:8" ht="15" hidden="1" customHeight="1" x14ac:dyDescent="0.25">
      <c r="B155" s="21"/>
      <c r="C155" s="21"/>
      <c r="D155" s="21"/>
      <c r="E155" s="21"/>
      <c r="F155" s="767"/>
      <c r="G155" s="768"/>
      <c r="H155" s="771"/>
    </row>
    <row r="156" spans="2:8" ht="15" hidden="1" customHeight="1" x14ac:dyDescent="0.25">
      <c r="B156" s="21"/>
      <c r="C156" s="21"/>
      <c r="D156" s="21"/>
      <c r="E156" s="21"/>
      <c r="F156" s="767"/>
      <c r="G156" s="768"/>
      <c r="H156" s="771"/>
    </row>
    <row r="157" spans="2:8" ht="15" hidden="1" customHeight="1" x14ac:dyDescent="0.25">
      <c r="B157" s="21"/>
      <c r="C157" s="21"/>
      <c r="D157" s="21"/>
      <c r="E157" s="21"/>
      <c r="F157" s="767"/>
      <c r="G157" s="768"/>
      <c r="H157" s="771"/>
    </row>
    <row r="158" spans="2:8" ht="15" hidden="1" customHeight="1" x14ac:dyDescent="0.25">
      <c r="B158" s="21"/>
      <c r="C158" s="21"/>
      <c r="D158" s="21"/>
      <c r="E158" s="21"/>
      <c r="F158" s="767"/>
      <c r="G158" s="768"/>
      <c r="H158" s="771"/>
    </row>
    <row r="159" spans="2:8" ht="15" hidden="1" customHeight="1" x14ac:dyDescent="0.25">
      <c r="B159" s="21"/>
      <c r="C159" s="21"/>
      <c r="D159" s="21"/>
      <c r="E159" s="21"/>
      <c r="F159" s="767"/>
      <c r="G159" s="768"/>
      <c r="H159" s="771"/>
    </row>
    <row r="160" spans="2:8" ht="15" hidden="1" customHeight="1" x14ac:dyDescent="0.25">
      <c r="B160" s="21"/>
      <c r="C160" s="21"/>
      <c r="D160" s="21"/>
      <c r="E160" s="21"/>
      <c r="F160" s="767"/>
      <c r="G160" s="768"/>
      <c r="H160" s="771"/>
    </row>
    <row r="161" spans="2:8" ht="15" hidden="1" customHeight="1" x14ac:dyDescent="0.25">
      <c r="B161" s="21"/>
      <c r="C161" s="21"/>
      <c r="D161" s="21"/>
      <c r="E161" s="21"/>
      <c r="F161" s="767"/>
      <c r="G161" s="768"/>
      <c r="H161" s="771"/>
    </row>
    <row r="162" spans="2:8" ht="15" hidden="1" customHeight="1" x14ac:dyDescent="0.25">
      <c r="B162" s="21"/>
      <c r="C162" s="21"/>
      <c r="D162" s="21"/>
      <c r="E162" s="21"/>
      <c r="F162" s="767"/>
      <c r="G162" s="768"/>
      <c r="H162" s="771"/>
    </row>
    <row r="163" spans="2:8" ht="15" hidden="1" customHeight="1" x14ac:dyDescent="0.25">
      <c r="B163" s="21"/>
      <c r="C163" s="21"/>
      <c r="D163" s="21"/>
      <c r="E163" s="21"/>
      <c r="F163" s="767"/>
      <c r="G163" s="768"/>
      <c r="H163" s="771"/>
    </row>
    <row r="164" spans="2:8" ht="15" hidden="1" customHeight="1" x14ac:dyDescent="0.25">
      <c r="B164" s="21"/>
      <c r="C164" s="21"/>
      <c r="D164" s="21"/>
      <c r="E164" s="21"/>
      <c r="F164" s="767"/>
      <c r="G164" s="768"/>
      <c r="H164" s="771"/>
    </row>
    <row r="165" spans="2:8" ht="15" hidden="1" customHeight="1" x14ac:dyDescent="0.25">
      <c r="B165" s="21"/>
      <c r="C165" s="21"/>
      <c r="D165" s="21"/>
      <c r="E165" s="21"/>
      <c r="F165" s="767"/>
      <c r="G165" s="768"/>
      <c r="H165" s="771"/>
    </row>
    <row r="166" spans="2:8" ht="15" hidden="1" customHeight="1" x14ac:dyDescent="0.25">
      <c r="B166" s="21"/>
      <c r="C166" s="21"/>
      <c r="D166" s="21"/>
      <c r="E166" s="21"/>
      <c r="F166" s="767"/>
      <c r="G166" s="768"/>
      <c r="H166" s="771"/>
    </row>
    <row r="167" spans="2:8" ht="15" hidden="1" customHeight="1" x14ac:dyDescent="0.25">
      <c r="B167" s="21"/>
      <c r="C167" s="21"/>
      <c r="D167" s="21"/>
      <c r="E167" s="21"/>
      <c r="F167" s="767"/>
      <c r="G167" s="768"/>
      <c r="H167" s="771"/>
    </row>
    <row r="168" spans="2:8" ht="15" hidden="1" customHeight="1" x14ac:dyDescent="0.25">
      <c r="B168" s="21"/>
      <c r="C168" s="21"/>
      <c r="D168" s="21"/>
      <c r="E168" s="21"/>
      <c r="F168" s="767"/>
      <c r="G168" s="768"/>
      <c r="H168" s="771"/>
    </row>
    <row r="169" spans="2:8" ht="15" hidden="1" customHeight="1" x14ac:dyDescent="0.25">
      <c r="B169" s="21"/>
      <c r="C169" s="21"/>
      <c r="D169" s="21"/>
      <c r="E169" s="21"/>
      <c r="F169" s="767"/>
      <c r="G169" s="768"/>
      <c r="H169" s="771"/>
    </row>
    <row r="170" spans="2:8" ht="15" hidden="1" customHeight="1" x14ac:dyDescent="0.25">
      <c r="B170" s="21"/>
      <c r="C170" s="21"/>
      <c r="D170" s="21"/>
      <c r="E170" s="21"/>
      <c r="F170" s="767"/>
      <c r="G170" s="768"/>
      <c r="H170" s="771"/>
    </row>
    <row r="171" spans="2:8" ht="15" hidden="1" customHeight="1" x14ac:dyDescent="0.25">
      <c r="B171" s="21"/>
      <c r="C171" s="21"/>
      <c r="D171" s="21"/>
      <c r="E171" s="21"/>
      <c r="F171" s="767"/>
      <c r="G171" s="768"/>
      <c r="H171" s="771"/>
    </row>
    <row r="172" spans="2:8" ht="15" hidden="1" customHeight="1" x14ac:dyDescent="0.25">
      <c r="B172" s="21"/>
      <c r="C172" s="21"/>
      <c r="D172" s="21"/>
      <c r="E172" s="21"/>
      <c r="F172" s="767"/>
      <c r="G172" s="768"/>
      <c r="H172" s="771"/>
    </row>
    <row r="173" spans="2:8" ht="15" hidden="1" customHeight="1" x14ac:dyDescent="0.25">
      <c r="B173" s="21"/>
      <c r="C173" s="21"/>
      <c r="D173" s="21"/>
      <c r="E173" s="21"/>
      <c r="F173" s="767"/>
      <c r="G173" s="768"/>
      <c r="H173" s="771"/>
    </row>
    <row r="174" spans="2:8" ht="15" hidden="1" customHeight="1" x14ac:dyDescent="0.25">
      <c r="B174" s="21"/>
      <c r="C174" s="21"/>
      <c r="D174" s="21"/>
      <c r="E174" s="21"/>
      <c r="F174" s="767"/>
      <c r="G174" s="768"/>
      <c r="H174" s="771"/>
    </row>
    <row r="175" spans="2:8" ht="15" hidden="1" customHeight="1" x14ac:dyDescent="0.25">
      <c r="B175" s="21"/>
      <c r="C175" s="21"/>
      <c r="D175" s="21"/>
      <c r="E175" s="21"/>
      <c r="F175" s="767"/>
      <c r="G175" s="768"/>
      <c r="H175" s="771"/>
    </row>
    <row r="176" spans="2:8" ht="15" hidden="1" customHeight="1" x14ac:dyDescent="0.25">
      <c r="B176" s="21"/>
      <c r="C176" s="21"/>
      <c r="D176" s="21"/>
      <c r="E176" s="21"/>
      <c r="F176" s="767"/>
      <c r="G176" s="768"/>
      <c r="H176" s="771"/>
    </row>
    <row r="177" spans="2:8" ht="15" hidden="1" customHeight="1" x14ac:dyDescent="0.25">
      <c r="B177" s="21"/>
      <c r="C177" s="21"/>
      <c r="D177" s="21"/>
      <c r="E177" s="21"/>
      <c r="F177" s="767"/>
      <c r="G177" s="768"/>
      <c r="H177" s="771"/>
    </row>
    <row r="178" spans="2:8" ht="15" hidden="1" customHeight="1" x14ac:dyDescent="0.25">
      <c r="B178" s="21"/>
      <c r="C178" s="21"/>
      <c r="D178" s="21"/>
      <c r="E178" s="21"/>
      <c r="F178" s="767"/>
      <c r="G178" s="768"/>
      <c r="H178" s="771"/>
    </row>
    <row r="179" spans="2:8" ht="15" hidden="1" customHeight="1" x14ac:dyDescent="0.25">
      <c r="B179" s="21"/>
      <c r="C179" s="21"/>
      <c r="D179" s="21"/>
      <c r="E179" s="21"/>
      <c r="F179" s="767"/>
      <c r="G179" s="768"/>
      <c r="H179" s="771"/>
    </row>
    <row r="180" spans="2:8" ht="15" hidden="1" customHeight="1" x14ac:dyDescent="0.25">
      <c r="B180" s="21"/>
      <c r="C180" s="21"/>
      <c r="D180" s="21"/>
      <c r="E180" s="21"/>
      <c r="F180" s="767"/>
      <c r="G180" s="768"/>
      <c r="H180" s="771"/>
    </row>
    <row r="181" spans="2:8" ht="15" hidden="1" customHeight="1" x14ac:dyDescent="0.25">
      <c r="B181" s="21"/>
      <c r="C181" s="21"/>
      <c r="D181" s="21"/>
      <c r="E181" s="21"/>
      <c r="F181" s="767"/>
      <c r="G181" s="768"/>
      <c r="H181" s="771"/>
    </row>
    <row r="182" spans="2:8" ht="15" hidden="1" customHeight="1" x14ac:dyDescent="0.25">
      <c r="B182" s="21"/>
      <c r="C182" s="21"/>
      <c r="D182" s="21"/>
      <c r="E182" s="21"/>
      <c r="F182" s="767"/>
      <c r="G182" s="768"/>
      <c r="H182" s="771"/>
    </row>
    <row r="183" spans="2:8" ht="15" hidden="1" customHeight="1" x14ac:dyDescent="0.25">
      <c r="B183" s="21"/>
      <c r="C183" s="21"/>
      <c r="D183" s="21"/>
      <c r="E183" s="21"/>
      <c r="F183" s="767"/>
      <c r="G183" s="768"/>
      <c r="H183" s="771"/>
    </row>
    <row r="184" spans="2:8" ht="15" hidden="1" customHeight="1" x14ac:dyDescent="0.25">
      <c r="B184" s="21"/>
      <c r="C184" s="21"/>
      <c r="D184" s="21"/>
      <c r="E184" s="21"/>
      <c r="F184" s="767"/>
      <c r="G184" s="768"/>
      <c r="H184" s="771"/>
    </row>
    <row r="185" spans="2:8" ht="15" hidden="1" customHeight="1" x14ac:dyDescent="0.25">
      <c r="B185" s="21"/>
      <c r="C185" s="21"/>
      <c r="D185" s="21"/>
      <c r="E185" s="21"/>
      <c r="F185" s="767"/>
      <c r="G185" s="768"/>
      <c r="H185" s="771"/>
    </row>
    <row r="186" spans="2:8" ht="15" hidden="1" customHeight="1" x14ac:dyDescent="0.25">
      <c r="B186" s="21"/>
      <c r="C186" s="21"/>
      <c r="D186" s="21"/>
      <c r="E186" s="21"/>
      <c r="F186" s="767"/>
      <c r="G186" s="768"/>
      <c r="H186" s="771"/>
    </row>
    <row r="187" spans="2:8" ht="15" hidden="1" customHeight="1" x14ac:dyDescent="0.25">
      <c r="B187" s="21"/>
      <c r="C187" s="21"/>
      <c r="D187" s="21"/>
      <c r="E187" s="21"/>
      <c r="F187" s="767"/>
      <c r="G187" s="768"/>
      <c r="H187" s="771"/>
    </row>
    <row r="188" spans="2:8" ht="15" hidden="1" customHeight="1" x14ac:dyDescent="0.25">
      <c r="B188" s="21"/>
      <c r="C188" s="21"/>
      <c r="D188" s="21"/>
      <c r="E188" s="21"/>
      <c r="F188" s="767"/>
      <c r="G188" s="768"/>
      <c r="H188" s="771"/>
    </row>
    <row r="189" spans="2:8" ht="15" hidden="1" customHeight="1" x14ac:dyDescent="0.25">
      <c r="B189" s="21"/>
      <c r="C189" s="21"/>
      <c r="D189" s="21"/>
      <c r="E189" s="21"/>
      <c r="F189" s="767"/>
      <c r="G189" s="768"/>
      <c r="H189" s="771"/>
    </row>
    <row r="190" spans="2:8" ht="15" hidden="1" customHeight="1" x14ac:dyDescent="0.25">
      <c r="B190" s="21"/>
      <c r="C190" s="21"/>
      <c r="D190" s="21"/>
      <c r="E190" s="21"/>
      <c r="F190" s="767"/>
      <c r="G190" s="768"/>
      <c r="H190" s="771"/>
    </row>
    <row r="191" spans="2:8" ht="15" hidden="1" customHeight="1" x14ac:dyDescent="0.25">
      <c r="B191" s="21"/>
      <c r="C191" s="21"/>
      <c r="D191" s="21"/>
      <c r="E191" s="21"/>
      <c r="F191" s="767"/>
      <c r="G191" s="768"/>
      <c r="H191" s="771"/>
    </row>
    <row r="192" spans="2:8" ht="15" hidden="1" customHeight="1" x14ac:dyDescent="0.25">
      <c r="B192" s="21"/>
      <c r="C192" s="21"/>
      <c r="D192" s="21"/>
      <c r="E192" s="21"/>
      <c r="F192" s="767"/>
      <c r="G192" s="768"/>
      <c r="H192" s="771"/>
    </row>
    <row r="193" spans="2:8" ht="15" hidden="1" customHeight="1" x14ac:dyDescent="0.25">
      <c r="B193" s="21"/>
      <c r="C193" s="21"/>
      <c r="D193" s="21"/>
      <c r="E193" s="21"/>
      <c r="F193" s="767"/>
      <c r="G193" s="768"/>
      <c r="H193" s="771"/>
    </row>
    <row r="194" spans="2:8" ht="15" hidden="1" customHeight="1" x14ac:dyDescent="0.25">
      <c r="B194" s="21"/>
      <c r="C194" s="21"/>
      <c r="D194" s="21"/>
      <c r="E194" s="21"/>
      <c r="F194" s="767"/>
      <c r="G194" s="768"/>
      <c r="H194" s="771"/>
    </row>
    <row r="195" spans="2:8" ht="15" hidden="1" customHeight="1" x14ac:dyDescent="0.25">
      <c r="B195" s="21"/>
      <c r="C195" s="21"/>
      <c r="D195" s="21"/>
      <c r="E195" s="21"/>
      <c r="F195" s="767"/>
      <c r="G195" s="768"/>
      <c r="H195" s="771"/>
    </row>
    <row r="196" spans="2:8" ht="15" hidden="1" customHeight="1" x14ac:dyDescent="0.25">
      <c r="B196" s="21"/>
      <c r="C196" s="21"/>
      <c r="D196" s="21"/>
      <c r="E196" s="21"/>
      <c r="F196" s="767"/>
      <c r="G196" s="768"/>
      <c r="H196" s="771"/>
    </row>
    <row r="197" spans="2:8" ht="15" hidden="1" customHeight="1" x14ac:dyDescent="0.25">
      <c r="B197" s="21"/>
      <c r="C197" s="21"/>
      <c r="D197" s="21"/>
      <c r="E197" s="21"/>
      <c r="F197" s="767"/>
      <c r="G197" s="768"/>
      <c r="H197" s="771"/>
    </row>
    <row r="198" spans="2:8" ht="15" hidden="1" customHeight="1" x14ac:dyDescent="0.25">
      <c r="B198" s="21"/>
      <c r="C198" s="21"/>
      <c r="D198" s="21"/>
      <c r="E198" s="21"/>
      <c r="F198" s="767"/>
      <c r="G198" s="768"/>
      <c r="H198" s="771"/>
    </row>
    <row r="199" spans="2:8" ht="15" hidden="1" customHeight="1" x14ac:dyDescent="0.25">
      <c r="B199" s="21"/>
      <c r="C199" s="21"/>
      <c r="D199" s="21"/>
      <c r="E199" s="21"/>
      <c r="F199" s="767"/>
      <c r="G199" s="768"/>
      <c r="H199" s="771"/>
    </row>
    <row r="200" spans="2:8" ht="15" hidden="1" customHeight="1" x14ac:dyDescent="0.25">
      <c r="B200" s="21"/>
      <c r="C200" s="21"/>
      <c r="D200" s="21"/>
      <c r="E200" s="21"/>
      <c r="F200" s="767"/>
      <c r="G200" s="768"/>
      <c r="H200" s="771"/>
    </row>
    <row r="201" spans="2:8" ht="15" hidden="1" customHeight="1" x14ac:dyDescent="0.25">
      <c r="B201" s="21"/>
      <c r="C201" s="21"/>
      <c r="D201" s="21"/>
      <c r="E201" s="21"/>
      <c r="F201" s="767"/>
      <c r="G201" s="768"/>
      <c r="H201" s="771"/>
    </row>
    <row r="202" spans="2:8" ht="15" hidden="1" customHeight="1" x14ac:dyDescent="0.25">
      <c r="B202" s="21"/>
      <c r="C202" s="21"/>
      <c r="D202" s="21"/>
      <c r="E202" s="21"/>
      <c r="F202" s="767"/>
      <c r="G202" s="768"/>
      <c r="H202" s="771"/>
    </row>
    <row r="203" spans="2:8" ht="15" hidden="1" customHeight="1" x14ac:dyDescent="0.25">
      <c r="B203" s="21"/>
      <c r="C203" s="21"/>
      <c r="D203" s="21"/>
      <c r="E203" s="21"/>
      <c r="F203" s="767"/>
      <c r="G203" s="768"/>
      <c r="H203" s="771"/>
    </row>
    <row r="204" spans="2:8" ht="15" hidden="1" customHeight="1" x14ac:dyDescent="0.25">
      <c r="B204" s="21"/>
      <c r="C204" s="21"/>
      <c r="D204" s="21"/>
      <c r="E204" s="21"/>
      <c r="F204" s="767"/>
      <c r="G204" s="768"/>
      <c r="H204" s="771"/>
    </row>
    <row r="205" spans="2:8" ht="15" hidden="1" customHeight="1" x14ac:dyDescent="0.25">
      <c r="B205" s="21"/>
      <c r="C205" s="21"/>
      <c r="D205" s="21"/>
      <c r="E205" s="21"/>
      <c r="F205" s="767"/>
      <c r="G205" s="768"/>
      <c r="H205" s="771"/>
    </row>
    <row r="206" spans="2:8" ht="15" hidden="1" customHeight="1" x14ac:dyDescent="0.25">
      <c r="B206" s="21"/>
      <c r="C206" s="21"/>
      <c r="D206" s="21"/>
      <c r="E206" s="21"/>
      <c r="F206" s="767"/>
      <c r="G206" s="768"/>
      <c r="H206" s="771"/>
    </row>
    <row r="207" spans="2:8" ht="15" hidden="1" customHeight="1" x14ac:dyDescent="0.25">
      <c r="B207" s="21"/>
      <c r="C207" s="21"/>
      <c r="D207" s="21"/>
      <c r="E207" s="21"/>
      <c r="F207" s="767"/>
      <c r="G207" s="768"/>
      <c r="H207" s="771"/>
    </row>
    <row r="208" spans="2:8" ht="15" hidden="1" customHeight="1" x14ac:dyDescent="0.25">
      <c r="B208" s="21"/>
      <c r="C208" s="21"/>
      <c r="D208" s="21"/>
      <c r="E208" s="21"/>
      <c r="F208" s="767"/>
      <c r="G208" s="768"/>
      <c r="H208" s="771"/>
    </row>
    <row r="209" spans="2:8" ht="15" hidden="1" customHeight="1" x14ac:dyDescent="0.25">
      <c r="B209" s="21"/>
      <c r="C209" s="21"/>
      <c r="D209" s="21"/>
      <c r="E209" s="21"/>
      <c r="F209" s="767"/>
      <c r="G209" s="768"/>
      <c r="H209" s="771"/>
    </row>
    <row r="210" spans="2:8" ht="15" hidden="1" customHeight="1" x14ac:dyDescent="0.25">
      <c r="B210" s="21"/>
      <c r="C210" s="21"/>
      <c r="D210" s="21"/>
      <c r="E210" s="21"/>
      <c r="F210" s="767"/>
      <c r="G210" s="768"/>
      <c r="H210" s="771"/>
    </row>
    <row r="211" spans="2:8" ht="15" hidden="1" customHeight="1" x14ac:dyDescent="0.25">
      <c r="B211" s="21"/>
      <c r="C211" s="21"/>
      <c r="D211" s="21"/>
      <c r="E211" s="21"/>
      <c r="F211" s="767"/>
      <c r="G211" s="768"/>
      <c r="H211" s="771"/>
    </row>
    <row r="212" spans="2:8" ht="15" hidden="1" customHeight="1" x14ac:dyDescent="0.25">
      <c r="B212" s="21"/>
      <c r="C212" s="21"/>
      <c r="D212" s="21"/>
      <c r="E212" s="21"/>
      <c r="F212" s="767"/>
      <c r="G212" s="768"/>
      <c r="H212" s="771"/>
    </row>
    <row r="213" spans="2:8" ht="15" hidden="1" customHeight="1" x14ac:dyDescent="0.25">
      <c r="B213" s="21"/>
      <c r="C213" s="21"/>
      <c r="D213" s="21"/>
      <c r="E213" s="21"/>
      <c r="F213" s="767"/>
      <c r="G213" s="768"/>
      <c r="H213" s="771"/>
    </row>
    <row r="214" spans="2:8" ht="15" hidden="1" customHeight="1" x14ac:dyDescent="0.25">
      <c r="B214" s="21"/>
      <c r="C214" s="21"/>
      <c r="D214" s="21"/>
      <c r="E214" s="21"/>
      <c r="F214" s="767"/>
      <c r="G214" s="768"/>
      <c r="H214" s="771"/>
    </row>
    <row r="215" spans="2:8" ht="15" hidden="1" customHeight="1" x14ac:dyDescent="0.25">
      <c r="B215" s="21"/>
      <c r="C215" s="21"/>
      <c r="D215" s="21"/>
      <c r="E215" s="21"/>
      <c r="F215" s="767"/>
      <c r="G215" s="768"/>
      <c r="H215" s="771"/>
    </row>
    <row r="216" spans="2:8" ht="15" hidden="1" customHeight="1" x14ac:dyDescent="0.25">
      <c r="B216" s="21"/>
      <c r="C216" s="21"/>
      <c r="D216" s="21"/>
      <c r="E216" s="21"/>
      <c r="F216" s="767"/>
      <c r="G216" s="768"/>
      <c r="H216" s="771"/>
    </row>
    <row r="217" spans="2:8" ht="15" hidden="1" customHeight="1" x14ac:dyDescent="0.25">
      <c r="B217" s="21"/>
      <c r="C217" s="21"/>
      <c r="D217" s="21"/>
      <c r="E217" s="21"/>
      <c r="F217" s="767"/>
      <c r="G217" s="768"/>
      <c r="H217" s="771"/>
    </row>
    <row r="218" spans="2:8" ht="15" hidden="1" customHeight="1" x14ac:dyDescent="0.25">
      <c r="B218" s="21"/>
      <c r="C218" s="21"/>
      <c r="D218" s="21"/>
      <c r="E218" s="21"/>
      <c r="F218" s="767"/>
      <c r="G218" s="768"/>
      <c r="H218" s="771"/>
    </row>
    <row r="219" spans="2:8" ht="15" hidden="1" customHeight="1" x14ac:dyDescent="0.25">
      <c r="B219" s="21"/>
      <c r="C219" s="21"/>
      <c r="D219" s="21"/>
      <c r="E219" s="21"/>
      <c r="F219" s="767"/>
      <c r="G219" s="768"/>
      <c r="H219" s="771"/>
    </row>
    <row r="220" spans="2:8" ht="15" hidden="1" customHeight="1" x14ac:dyDescent="0.25">
      <c r="B220" s="21"/>
      <c r="C220" s="21"/>
      <c r="D220" s="21"/>
      <c r="E220" s="21"/>
      <c r="F220" s="767"/>
      <c r="G220" s="768"/>
      <c r="H220" s="771"/>
    </row>
    <row r="221" spans="2:8" ht="15" hidden="1" customHeight="1" x14ac:dyDescent="0.25">
      <c r="B221" s="21"/>
      <c r="C221" s="21"/>
      <c r="D221" s="21"/>
      <c r="E221" s="21"/>
      <c r="F221" s="767"/>
      <c r="G221" s="768"/>
      <c r="H221" s="771"/>
    </row>
    <row r="222" spans="2:8" ht="15" hidden="1" customHeight="1" x14ac:dyDescent="0.25">
      <c r="B222" s="21"/>
      <c r="C222" s="21"/>
      <c r="D222" s="21"/>
      <c r="E222" s="21"/>
      <c r="F222" s="767"/>
      <c r="G222" s="768"/>
      <c r="H222" s="771"/>
    </row>
    <row r="223" spans="2:8" ht="15" hidden="1" customHeight="1" x14ac:dyDescent="0.25">
      <c r="B223" s="21"/>
      <c r="C223" s="21"/>
      <c r="D223" s="21"/>
      <c r="E223" s="21"/>
      <c r="F223" s="767"/>
      <c r="G223" s="768"/>
      <c r="H223" s="771"/>
    </row>
    <row r="224" spans="2:8" ht="15" hidden="1" customHeight="1" x14ac:dyDescent="0.25">
      <c r="B224" s="21"/>
      <c r="C224" s="21"/>
      <c r="D224" s="21"/>
      <c r="E224" s="21"/>
      <c r="F224" s="767"/>
      <c r="G224" s="768"/>
      <c r="H224" s="771"/>
    </row>
    <row r="225" spans="2:8" ht="15" hidden="1" customHeight="1" x14ac:dyDescent="0.25">
      <c r="B225" s="21"/>
      <c r="C225" s="21"/>
      <c r="D225" s="21"/>
      <c r="E225" s="21"/>
      <c r="F225" s="767"/>
      <c r="G225" s="768"/>
      <c r="H225" s="771"/>
    </row>
    <row r="226" spans="2:8" ht="15" hidden="1" customHeight="1" x14ac:dyDescent="0.25">
      <c r="B226" s="21"/>
      <c r="C226" s="21"/>
      <c r="D226" s="21"/>
      <c r="E226" s="21"/>
      <c r="F226" s="767"/>
      <c r="G226" s="768"/>
      <c r="H226" s="771"/>
    </row>
    <row r="227" spans="2:8" ht="15" hidden="1" customHeight="1" x14ac:dyDescent="0.25">
      <c r="B227" s="21"/>
      <c r="C227" s="21"/>
      <c r="D227" s="21"/>
      <c r="E227" s="21"/>
      <c r="F227" s="767"/>
      <c r="G227" s="768"/>
      <c r="H227" s="771"/>
    </row>
    <row r="228" spans="2:8" ht="15" hidden="1" customHeight="1" x14ac:dyDescent="0.25">
      <c r="B228" s="21"/>
      <c r="C228" s="21"/>
      <c r="D228" s="21"/>
      <c r="E228" s="21"/>
      <c r="F228" s="767"/>
      <c r="G228" s="768"/>
      <c r="H228" s="771"/>
    </row>
    <row r="229" spans="2:8" ht="15" hidden="1" customHeight="1" x14ac:dyDescent="0.25">
      <c r="B229" s="21"/>
      <c r="C229" s="21"/>
      <c r="D229" s="21"/>
      <c r="E229" s="21"/>
      <c r="F229" s="767"/>
      <c r="G229" s="768"/>
      <c r="H229" s="771"/>
    </row>
    <row r="230" spans="2:8" ht="15" hidden="1" customHeight="1" x14ac:dyDescent="0.25">
      <c r="B230" s="21"/>
      <c r="C230" s="21"/>
      <c r="D230" s="21"/>
      <c r="E230" s="21"/>
      <c r="F230" s="767"/>
      <c r="G230" s="768"/>
      <c r="H230" s="771"/>
    </row>
    <row r="231" spans="2:8" ht="15" hidden="1" customHeight="1" x14ac:dyDescent="0.25">
      <c r="B231" s="21"/>
      <c r="C231" s="21"/>
      <c r="D231" s="21"/>
      <c r="E231" s="21"/>
      <c r="F231" s="767"/>
      <c r="G231" s="768"/>
      <c r="H231" s="771"/>
    </row>
    <row r="232" spans="2:8" ht="15" hidden="1" customHeight="1" x14ac:dyDescent="0.25">
      <c r="B232" s="21"/>
      <c r="C232" s="21"/>
      <c r="D232" s="21"/>
      <c r="E232" s="21"/>
      <c r="F232" s="767"/>
      <c r="G232" s="768"/>
      <c r="H232" s="771"/>
    </row>
    <row r="233" spans="2:8" ht="15" hidden="1" customHeight="1" x14ac:dyDescent="0.25">
      <c r="B233" s="21"/>
      <c r="C233" s="21"/>
      <c r="D233" s="21"/>
      <c r="E233" s="21"/>
      <c r="F233" s="767"/>
      <c r="G233" s="768"/>
      <c r="H233" s="771"/>
    </row>
    <row r="234" spans="2:8" ht="15" hidden="1" customHeight="1" x14ac:dyDescent="0.25">
      <c r="B234" s="21"/>
      <c r="C234" s="21"/>
      <c r="D234" s="21"/>
      <c r="E234" s="21"/>
      <c r="F234" s="767"/>
      <c r="G234" s="768"/>
      <c r="H234" s="771"/>
    </row>
    <row r="235" spans="2:8" ht="15" hidden="1" customHeight="1" x14ac:dyDescent="0.25">
      <c r="B235" s="21"/>
      <c r="C235" s="21"/>
      <c r="D235" s="21"/>
      <c r="E235" s="21"/>
      <c r="F235" s="767"/>
      <c r="G235" s="768"/>
      <c r="H235" s="771"/>
    </row>
    <row r="236" spans="2:8" ht="15" hidden="1" customHeight="1" x14ac:dyDescent="0.25">
      <c r="B236" s="21"/>
      <c r="C236" s="21"/>
      <c r="D236" s="21"/>
      <c r="E236" s="21"/>
      <c r="F236" s="767"/>
      <c r="G236" s="768"/>
      <c r="H236" s="771"/>
    </row>
    <row r="237" spans="2:8" ht="15" hidden="1" customHeight="1" x14ac:dyDescent="0.25">
      <c r="B237" s="21"/>
      <c r="C237" s="21"/>
      <c r="D237" s="21"/>
      <c r="E237" s="21"/>
      <c r="F237" s="767"/>
      <c r="G237" s="768"/>
      <c r="H237" s="771"/>
    </row>
    <row r="238" spans="2:8" ht="15" hidden="1" customHeight="1" x14ac:dyDescent="0.25">
      <c r="B238" s="21"/>
      <c r="C238" s="21"/>
      <c r="D238" s="21"/>
      <c r="E238" s="21"/>
      <c r="F238" s="767"/>
      <c r="G238" s="768"/>
      <c r="H238" s="771"/>
    </row>
    <row r="239" spans="2:8" ht="15" hidden="1" customHeight="1" x14ac:dyDescent="0.25">
      <c r="B239" s="21"/>
      <c r="C239" s="21"/>
      <c r="D239" s="21"/>
      <c r="E239" s="21"/>
      <c r="F239" s="767"/>
      <c r="G239" s="768"/>
      <c r="H239" s="771"/>
    </row>
    <row r="240" spans="2:8" ht="15" hidden="1" customHeight="1" x14ac:dyDescent="0.25">
      <c r="B240" s="21"/>
      <c r="C240" s="21"/>
      <c r="D240" s="21"/>
      <c r="E240" s="21"/>
      <c r="F240" s="767"/>
      <c r="G240" s="768"/>
      <c r="H240" s="771"/>
    </row>
    <row r="241" spans="2:8" ht="15" hidden="1" customHeight="1" x14ac:dyDescent="0.25">
      <c r="B241" s="21"/>
      <c r="C241" s="21"/>
      <c r="D241" s="21"/>
      <c r="E241" s="21"/>
      <c r="F241" s="767"/>
      <c r="G241" s="768"/>
      <c r="H241" s="771"/>
    </row>
    <row r="242" spans="2:8" ht="15" hidden="1" customHeight="1" x14ac:dyDescent="0.25">
      <c r="B242" s="21"/>
      <c r="C242" s="21"/>
      <c r="D242" s="21"/>
      <c r="E242" s="21"/>
      <c r="F242" s="767"/>
      <c r="G242" s="768"/>
      <c r="H242" s="771"/>
    </row>
    <row r="243" spans="2:8" ht="15" hidden="1" customHeight="1" x14ac:dyDescent="0.25">
      <c r="B243" s="21"/>
      <c r="C243" s="21"/>
      <c r="D243" s="21"/>
      <c r="E243" s="21"/>
      <c r="F243" s="767"/>
      <c r="G243" s="768"/>
      <c r="H243" s="771"/>
    </row>
    <row r="244" spans="2:8" ht="15" hidden="1" customHeight="1" x14ac:dyDescent="0.25">
      <c r="B244" s="21"/>
      <c r="C244" s="21"/>
      <c r="D244" s="21"/>
      <c r="E244" s="21"/>
      <c r="F244" s="767"/>
      <c r="G244" s="768"/>
      <c r="H244" s="771"/>
    </row>
    <row r="245" spans="2:8" ht="15" hidden="1" customHeight="1" x14ac:dyDescent="0.25">
      <c r="B245" s="21"/>
      <c r="C245" s="21"/>
      <c r="D245" s="21"/>
      <c r="E245" s="21"/>
      <c r="F245" s="767"/>
      <c r="G245" s="768"/>
      <c r="H245" s="771"/>
    </row>
    <row r="246" spans="2:8" ht="15" hidden="1" customHeight="1" x14ac:dyDescent="0.25">
      <c r="B246" s="21"/>
      <c r="C246" s="21"/>
      <c r="D246" s="21"/>
      <c r="E246" s="21"/>
      <c r="F246" s="767"/>
      <c r="G246" s="768"/>
      <c r="H246" s="771"/>
    </row>
    <row r="247" spans="2:8" ht="15" hidden="1" customHeight="1" x14ac:dyDescent="0.25">
      <c r="B247" s="21"/>
      <c r="C247" s="21"/>
      <c r="D247" s="21"/>
      <c r="E247" s="21"/>
      <c r="F247" s="767"/>
      <c r="G247" s="768"/>
      <c r="H247" s="771"/>
    </row>
    <row r="248" spans="2:8" ht="15" hidden="1" customHeight="1" x14ac:dyDescent="0.25">
      <c r="B248" s="21"/>
      <c r="C248" s="21"/>
      <c r="D248" s="21"/>
      <c r="E248" s="21"/>
      <c r="F248" s="767"/>
      <c r="G248" s="768"/>
      <c r="H248" s="771"/>
    </row>
    <row r="249" spans="2:8" ht="15" hidden="1" customHeight="1" x14ac:dyDescent="0.25">
      <c r="B249" s="21"/>
      <c r="C249" s="21"/>
      <c r="D249" s="21"/>
      <c r="E249" s="21"/>
      <c r="F249" s="767"/>
      <c r="G249" s="768"/>
      <c r="H249" s="771"/>
    </row>
    <row r="250" spans="2:8" ht="15" hidden="1" customHeight="1" x14ac:dyDescent="0.25">
      <c r="B250" s="21"/>
      <c r="C250" s="21"/>
      <c r="D250" s="21"/>
      <c r="E250" s="21"/>
      <c r="F250" s="767"/>
      <c r="G250" s="768"/>
      <c r="H250" s="771"/>
    </row>
    <row r="251" spans="2:8" ht="15" hidden="1" customHeight="1" x14ac:dyDescent="0.25">
      <c r="B251" s="21"/>
      <c r="C251" s="21"/>
      <c r="D251" s="21"/>
      <c r="E251" s="21"/>
      <c r="F251" s="767"/>
      <c r="G251" s="768"/>
      <c r="H251" s="771"/>
    </row>
    <row r="252" spans="2:8" ht="15" hidden="1" customHeight="1" x14ac:dyDescent="0.25">
      <c r="B252" s="21"/>
      <c r="C252" s="21"/>
      <c r="D252" s="21"/>
      <c r="E252" s="21"/>
      <c r="F252" s="767"/>
      <c r="G252" s="768"/>
      <c r="H252" s="771"/>
    </row>
    <row r="253" spans="2:8" ht="15" hidden="1" customHeight="1" x14ac:dyDescent="0.25">
      <c r="B253" s="21"/>
      <c r="C253" s="21"/>
      <c r="D253" s="21"/>
      <c r="E253" s="21"/>
      <c r="F253" s="767"/>
      <c r="G253" s="768"/>
      <c r="H253" s="771"/>
    </row>
    <row r="254" spans="2:8" ht="15" hidden="1" customHeight="1" x14ac:dyDescent="0.25">
      <c r="B254" s="21"/>
      <c r="C254" s="21"/>
      <c r="D254" s="21"/>
      <c r="E254" s="21"/>
      <c r="F254" s="767"/>
      <c r="G254" s="768"/>
      <c r="H254" s="771"/>
    </row>
    <row r="255" spans="2:8" ht="15" hidden="1" customHeight="1" x14ac:dyDescent="0.25">
      <c r="B255" s="21"/>
      <c r="C255" s="21"/>
      <c r="D255" s="21"/>
      <c r="E255" s="21"/>
      <c r="F255" s="767"/>
      <c r="G255" s="768"/>
      <c r="H255" s="771"/>
    </row>
    <row r="256" spans="2:8" ht="15" hidden="1" customHeight="1" x14ac:dyDescent="0.25">
      <c r="B256" s="21"/>
      <c r="C256" s="21"/>
      <c r="D256" s="21"/>
      <c r="E256" s="21"/>
      <c r="F256" s="767"/>
      <c r="G256" s="768"/>
      <c r="H256" s="771"/>
    </row>
    <row r="257" spans="2:8" ht="15" hidden="1" customHeight="1" x14ac:dyDescent="0.25">
      <c r="B257" s="21"/>
      <c r="C257" s="21"/>
      <c r="D257" s="21"/>
      <c r="E257" s="21"/>
      <c r="F257" s="767"/>
      <c r="G257" s="768"/>
      <c r="H257" s="771"/>
    </row>
    <row r="258" spans="2:8" ht="15" hidden="1" customHeight="1" x14ac:dyDescent="0.25">
      <c r="B258" s="21"/>
      <c r="C258" s="21"/>
      <c r="D258" s="21"/>
      <c r="E258" s="21"/>
      <c r="F258" s="767"/>
      <c r="G258" s="768"/>
      <c r="H258" s="771"/>
    </row>
    <row r="259" spans="2:8" ht="15" hidden="1" customHeight="1" x14ac:dyDescent="0.25">
      <c r="B259" s="21"/>
      <c r="C259" s="21"/>
      <c r="D259" s="21"/>
      <c r="E259" s="21"/>
      <c r="F259" s="767"/>
      <c r="G259" s="768"/>
      <c r="H259" s="771"/>
    </row>
    <row r="260" spans="2:8" ht="15" hidden="1" customHeight="1" x14ac:dyDescent="0.25">
      <c r="B260" s="21"/>
      <c r="C260" s="21"/>
      <c r="D260" s="21"/>
      <c r="E260" s="21"/>
      <c r="F260" s="767"/>
      <c r="G260" s="768"/>
      <c r="H260" s="771"/>
    </row>
    <row r="261" spans="2:8" ht="15" hidden="1" customHeight="1" x14ac:dyDescent="0.25">
      <c r="B261" s="21"/>
      <c r="C261" s="21"/>
      <c r="D261" s="21"/>
      <c r="E261" s="21"/>
      <c r="F261" s="767"/>
      <c r="G261" s="768"/>
      <c r="H261" s="771"/>
    </row>
    <row r="262" spans="2:8" ht="15" hidden="1" customHeight="1" x14ac:dyDescent="0.25">
      <c r="B262" s="21"/>
      <c r="C262" s="21"/>
      <c r="D262" s="21"/>
      <c r="E262" s="21"/>
      <c r="F262" s="767"/>
      <c r="G262" s="768"/>
      <c r="H262" s="771"/>
    </row>
    <row r="263" spans="2:8" ht="15" hidden="1" customHeight="1" x14ac:dyDescent="0.25">
      <c r="B263" s="21"/>
      <c r="C263" s="21"/>
      <c r="D263" s="21"/>
      <c r="E263" s="21"/>
      <c r="F263" s="767"/>
      <c r="G263" s="768"/>
      <c r="H263" s="771"/>
    </row>
    <row r="264" spans="2:8" ht="15" hidden="1" customHeight="1" x14ac:dyDescent="0.25">
      <c r="B264" s="21"/>
      <c r="C264" s="21"/>
      <c r="D264" s="21"/>
      <c r="E264" s="21"/>
      <c r="F264" s="767"/>
      <c r="G264" s="768"/>
      <c r="H264" s="771"/>
    </row>
    <row r="265" spans="2:8" ht="15" hidden="1" customHeight="1" x14ac:dyDescent="0.25">
      <c r="B265" s="21"/>
      <c r="C265" s="21"/>
      <c r="D265" s="21"/>
      <c r="E265" s="21"/>
      <c r="F265" s="767"/>
      <c r="G265" s="768"/>
      <c r="H265" s="771"/>
    </row>
    <row r="266" spans="2:8" ht="15" hidden="1" customHeight="1" x14ac:dyDescent="0.25">
      <c r="B266" s="21"/>
      <c r="C266" s="21"/>
      <c r="D266" s="21"/>
      <c r="E266" s="21"/>
      <c r="F266" s="767"/>
      <c r="G266" s="768"/>
      <c r="H266" s="771"/>
    </row>
    <row r="267" spans="2:8" ht="15" hidden="1" customHeight="1" x14ac:dyDescent="0.25">
      <c r="B267" s="21"/>
      <c r="C267" s="21"/>
      <c r="D267" s="21"/>
      <c r="E267" s="21"/>
      <c r="F267" s="767"/>
      <c r="G267" s="768"/>
      <c r="H267" s="771"/>
    </row>
    <row r="268" spans="2:8" ht="15" hidden="1" customHeight="1" x14ac:dyDescent="0.25">
      <c r="B268" s="21"/>
      <c r="C268" s="21"/>
      <c r="D268" s="21"/>
      <c r="E268" s="21"/>
      <c r="F268" s="767"/>
      <c r="G268" s="768"/>
      <c r="H268" s="771"/>
    </row>
    <row r="269" spans="2:8" ht="15" hidden="1" customHeight="1" x14ac:dyDescent="0.25">
      <c r="B269" s="21"/>
      <c r="C269" s="21"/>
      <c r="D269" s="21"/>
      <c r="E269" s="21"/>
      <c r="F269" s="767"/>
      <c r="G269" s="768"/>
      <c r="H269" s="771"/>
    </row>
    <row r="270" spans="2:8" ht="15" hidden="1" customHeight="1" x14ac:dyDescent="0.25">
      <c r="B270" s="21"/>
      <c r="C270" s="21"/>
      <c r="D270" s="21"/>
      <c r="E270" s="21"/>
      <c r="F270" s="767"/>
      <c r="G270" s="768"/>
      <c r="H270" s="771"/>
    </row>
    <row r="271" spans="2:8" ht="15" hidden="1" customHeight="1" x14ac:dyDescent="0.25">
      <c r="B271" s="21"/>
      <c r="C271" s="21"/>
      <c r="D271" s="21"/>
      <c r="E271" s="21"/>
      <c r="F271" s="767"/>
      <c r="G271" s="768"/>
      <c r="H271" s="771"/>
    </row>
    <row r="272" spans="2:8" ht="15" hidden="1" customHeight="1" x14ac:dyDescent="0.25">
      <c r="B272" s="21"/>
      <c r="C272" s="21"/>
      <c r="D272" s="21"/>
      <c r="E272" s="21"/>
      <c r="F272" s="767"/>
      <c r="G272" s="768"/>
      <c r="H272" s="771"/>
    </row>
    <row r="273" spans="2:8" ht="15" hidden="1" customHeight="1" x14ac:dyDescent="0.25">
      <c r="B273" s="21"/>
      <c r="C273" s="21"/>
      <c r="D273" s="21"/>
      <c r="E273" s="21"/>
      <c r="F273" s="767"/>
      <c r="G273" s="768"/>
      <c r="H273" s="771"/>
    </row>
    <row r="274" spans="2:8" ht="15" hidden="1" customHeight="1" x14ac:dyDescent="0.25">
      <c r="B274" s="21"/>
      <c r="C274" s="21"/>
      <c r="D274" s="21"/>
      <c r="E274" s="21"/>
      <c r="F274" s="767"/>
      <c r="G274" s="768"/>
      <c r="H274" s="771"/>
    </row>
    <row r="275" spans="2:8" ht="15" hidden="1" customHeight="1" x14ac:dyDescent="0.25">
      <c r="B275" s="21"/>
      <c r="C275" s="21"/>
      <c r="D275" s="21"/>
      <c r="E275" s="21"/>
      <c r="F275" s="767"/>
      <c r="G275" s="768"/>
      <c r="H275" s="771"/>
    </row>
    <row r="276" spans="2:8" ht="15" hidden="1" customHeight="1" x14ac:dyDescent="0.25">
      <c r="B276" s="21"/>
      <c r="C276" s="21"/>
      <c r="D276" s="21"/>
      <c r="E276" s="21"/>
      <c r="F276" s="767"/>
      <c r="G276" s="768"/>
      <c r="H276" s="771"/>
    </row>
    <row r="277" spans="2:8" ht="15" hidden="1" customHeight="1" x14ac:dyDescent="0.25">
      <c r="B277" s="21"/>
      <c r="C277" s="21"/>
      <c r="D277" s="21"/>
      <c r="E277" s="21"/>
      <c r="F277" s="767"/>
      <c r="G277" s="768"/>
      <c r="H277" s="771"/>
    </row>
    <row r="278" spans="2:8" ht="15" hidden="1" customHeight="1" x14ac:dyDescent="0.25">
      <c r="B278" s="21"/>
      <c r="C278" s="21"/>
      <c r="D278" s="21"/>
      <c r="E278" s="21"/>
      <c r="F278" s="767"/>
      <c r="G278" s="768"/>
      <c r="H278" s="771"/>
    </row>
    <row r="279" spans="2:8" ht="15" hidden="1" customHeight="1" x14ac:dyDescent="0.25">
      <c r="B279" s="21"/>
      <c r="C279" s="21"/>
      <c r="D279" s="21"/>
      <c r="E279" s="21"/>
      <c r="F279" s="767"/>
      <c r="G279" s="768"/>
      <c r="H279" s="771"/>
    </row>
    <row r="280" spans="2:8" ht="15" hidden="1" customHeight="1" x14ac:dyDescent="0.25">
      <c r="B280" s="21"/>
      <c r="C280" s="21"/>
      <c r="D280" s="21"/>
      <c r="E280" s="21"/>
      <c r="F280" s="767"/>
      <c r="G280" s="768"/>
      <c r="H280" s="771"/>
    </row>
    <row r="281" spans="2:8" ht="15" hidden="1" customHeight="1" x14ac:dyDescent="0.25">
      <c r="B281" s="21"/>
      <c r="C281" s="21"/>
      <c r="D281" s="21"/>
      <c r="E281" s="21"/>
      <c r="F281" s="767"/>
      <c r="G281" s="768"/>
      <c r="H281" s="771"/>
    </row>
    <row r="282" spans="2:8" ht="15" hidden="1" customHeight="1" x14ac:dyDescent="0.25">
      <c r="B282" s="21"/>
      <c r="C282" s="21"/>
      <c r="D282" s="21"/>
      <c r="E282" s="21"/>
      <c r="F282" s="767"/>
      <c r="G282" s="768"/>
      <c r="H282" s="771"/>
    </row>
    <row r="283" spans="2:8" ht="15" hidden="1" customHeight="1" x14ac:dyDescent="0.25">
      <c r="B283" s="21"/>
      <c r="C283" s="21"/>
      <c r="D283" s="21"/>
      <c r="E283" s="21"/>
      <c r="F283" s="767"/>
      <c r="G283" s="768"/>
      <c r="H283" s="771"/>
    </row>
    <row r="284" spans="2:8" ht="15" hidden="1" customHeight="1" x14ac:dyDescent="0.25">
      <c r="B284" s="21"/>
      <c r="C284" s="21"/>
      <c r="D284" s="21"/>
      <c r="E284" s="21"/>
      <c r="F284" s="767"/>
      <c r="G284" s="768"/>
      <c r="H284" s="771"/>
    </row>
    <row r="285" spans="2:8" ht="15" hidden="1" customHeight="1" x14ac:dyDescent="0.25">
      <c r="B285" s="21"/>
      <c r="C285" s="21"/>
      <c r="D285" s="21"/>
      <c r="E285" s="21"/>
      <c r="F285" s="767"/>
      <c r="G285" s="768"/>
      <c r="H285" s="771"/>
    </row>
    <row r="286" spans="2:8" ht="15" hidden="1" customHeight="1" x14ac:dyDescent="0.25">
      <c r="B286" s="21"/>
      <c r="C286" s="21"/>
      <c r="D286" s="21"/>
      <c r="E286" s="21"/>
      <c r="F286" s="767"/>
      <c r="G286" s="768"/>
      <c r="H286" s="771"/>
    </row>
    <row r="287" spans="2:8" ht="15" hidden="1" customHeight="1" x14ac:dyDescent="0.25">
      <c r="B287" s="21"/>
      <c r="C287" s="21"/>
      <c r="D287" s="21"/>
      <c r="E287" s="21"/>
      <c r="F287" s="767"/>
      <c r="G287" s="768"/>
      <c r="H287" s="771"/>
    </row>
    <row r="288" spans="2:8" ht="15" hidden="1" customHeight="1" x14ac:dyDescent="0.25">
      <c r="B288" s="21"/>
      <c r="C288" s="21"/>
      <c r="D288" s="21"/>
      <c r="E288" s="21"/>
      <c r="F288" s="767"/>
      <c r="G288" s="768"/>
      <c r="H288" s="771"/>
    </row>
    <row r="289" spans="2:8" ht="15" hidden="1" customHeight="1" x14ac:dyDescent="0.25">
      <c r="B289" s="21"/>
      <c r="C289" s="21"/>
      <c r="D289" s="21"/>
      <c r="E289" s="21"/>
      <c r="F289" s="767"/>
      <c r="G289" s="768"/>
      <c r="H289" s="771"/>
    </row>
    <row r="290" spans="2:8" ht="15" hidden="1" customHeight="1" x14ac:dyDescent="0.25">
      <c r="B290" s="21"/>
      <c r="C290" s="21"/>
      <c r="D290" s="21"/>
      <c r="E290" s="21"/>
      <c r="F290" s="767"/>
      <c r="G290" s="768"/>
      <c r="H290" s="771"/>
    </row>
    <row r="291" spans="2:8" ht="15" hidden="1" customHeight="1" x14ac:dyDescent="0.25">
      <c r="B291" s="21"/>
      <c r="C291" s="21"/>
      <c r="D291" s="21"/>
      <c r="E291" s="21"/>
      <c r="F291" s="767"/>
      <c r="G291" s="768"/>
      <c r="H291" s="771"/>
    </row>
    <row r="292" spans="2:8" ht="15" hidden="1" customHeight="1" x14ac:dyDescent="0.25">
      <c r="B292" s="21"/>
      <c r="C292" s="21"/>
      <c r="D292" s="21"/>
      <c r="E292" s="21"/>
      <c r="F292" s="767"/>
      <c r="G292" s="768"/>
      <c r="H292" s="771"/>
    </row>
    <row r="293" spans="2:8" ht="15" hidden="1" customHeight="1" x14ac:dyDescent="0.25">
      <c r="B293" s="21"/>
      <c r="C293" s="21"/>
      <c r="D293" s="21"/>
      <c r="E293" s="21"/>
      <c r="F293" s="767"/>
      <c r="G293" s="768"/>
      <c r="H293" s="771"/>
    </row>
    <row r="294" spans="2:8" ht="15" hidden="1" customHeight="1" x14ac:dyDescent="0.25">
      <c r="B294" s="21"/>
      <c r="C294" s="21"/>
      <c r="D294" s="21"/>
      <c r="E294" s="21"/>
      <c r="F294" s="767"/>
      <c r="G294" s="768"/>
      <c r="H294" s="771"/>
    </row>
    <row r="295" spans="2:8" ht="15" hidden="1" customHeight="1" x14ac:dyDescent="0.25">
      <c r="B295" s="21"/>
      <c r="C295" s="21"/>
      <c r="D295" s="21"/>
      <c r="E295" s="21"/>
      <c r="F295" s="767"/>
      <c r="G295" s="768"/>
      <c r="H295" s="771"/>
    </row>
    <row r="296" spans="2:8" ht="15" hidden="1" customHeight="1" x14ac:dyDescent="0.25">
      <c r="B296" s="21"/>
      <c r="C296" s="21"/>
      <c r="D296" s="21"/>
      <c r="E296" s="21"/>
      <c r="F296" s="767"/>
      <c r="G296" s="768"/>
      <c r="H296" s="771"/>
    </row>
    <row r="297" spans="2:8" ht="15" hidden="1" customHeight="1" x14ac:dyDescent="0.25">
      <c r="B297" s="21"/>
      <c r="C297" s="21"/>
      <c r="D297" s="21"/>
      <c r="E297" s="21"/>
      <c r="F297" s="767"/>
      <c r="G297" s="768"/>
      <c r="H297" s="771"/>
    </row>
    <row r="298" spans="2:8" ht="15" hidden="1" customHeight="1" x14ac:dyDescent="0.25">
      <c r="B298" s="21"/>
      <c r="C298" s="21"/>
      <c r="D298" s="21"/>
      <c r="E298" s="21"/>
      <c r="F298" s="767"/>
      <c r="G298" s="768"/>
      <c r="H298" s="771"/>
    </row>
    <row r="299" spans="2:8" ht="15" hidden="1" customHeight="1" x14ac:dyDescent="0.25">
      <c r="B299" s="21"/>
      <c r="C299" s="21"/>
      <c r="D299" s="21"/>
      <c r="E299" s="21"/>
      <c r="F299" s="767"/>
      <c r="G299" s="768"/>
      <c r="H299" s="771"/>
    </row>
    <row r="300" spans="2:8" ht="15" hidden="1" customHeight="1" x14ac:dyDescent="0.25">
      <c r="B300" s="21"/>
      <c r="C300" s="21"/>
      <c r="D300" s="21"/>
      <c r="E300" s="21"/>
      <c r="F300" s="767"/>
      <c r="G300" s="768"/>
      <c r="H300" s="771"/>
    </row>
    <row r="301" spans="2:8" ht="15" hidden="1" customHeight="1" x14ac:dyDescent="0.25">
      <c r="B301" s="21"/>
      <c r="C301" s="21"/>
      <c r="D301" s="21"/>
      <c r="E301" s="21"/>
      <c r="F301" s="767"/>
      <c r="G301" s="768"/>
      <c r="H301" s="771"/>
    </row>
    <row r="302" spans="2:8" ht="15" hidden="1" customHeight="1" x14ac:dyDescent="0.25">
      <c r="B302" s="21"/>
      <c r="C302" s="21"/>
      <c r="D302" s="21"/>
      <c r="E302" s="21"/>
      <c r="F302" s="767"/>
      <c r="G302" s="768"/>
      <c r="H302" s="771"/>
    </row>
    <row r="303" spans="2:8" ht="15" hidden="1" customHeight="1" x14ac:dyDescent="0.25">
      <c r="B303" s="21"/>
      <c r="C303" s="21"/>
      <c r="D303" s="21"/>
      <c r="E303" s="21"/>
      <c r="F303" s="767"/>
      <c r="G303" s="768"/>
      <c r="H303" s="771"/>
    </row>
    <row r="304" spans="2:8" ht="15" hidden="1" customHeight="1" x14ac:dyDescent="0.25">
      <c r="B304" s="21"/>
      <c r="C304" s="21"/>
      <c r="D304" s="21"/>
      <c r="E304" s="21"/>
      <c r="F304" s="767"/>
      <c r="G304" s="768"/>
      <c r="H304" s="771"/>
    </row>
    <row r="305" spans="2:8" ht="15" hidden="1" customHeight="1" x14ac:dyDescent="0.25">
      <c r="B305" s="21"/>
      <c r="C305" s="21"/>
      <c r="D305" s="21"/>
      <c r="E305" s="21"/>
      <c r="F305" s="767"/>
      <c r="G305" s="768"/>
      <c r="H305" s="771"/>
    </row>
    <row r="306" spans="2:8" ht="15" hidden="1" customHeight="1" x14ac:dyDescent="0.25">
      <c r="B306" s="21"/>
      <c r="C306" s="21"/>
      <c r="D306" s="21"/>
      <c r="E306" s="21"/>
      <c r="F306" s="767"/>
      <c r="G306" s="768"/>
      <c r="H306" s="771"/>
    </row>
    <row r="307" spans="2:8" ht="15" hidden="1" customHeight="1" x14ac:dyDescent="0.25">
      <c r="B307" s="21"/>
      <c r="C307" s="21"/>
      <c r="D307" s="21"/>
      <c r="E307" s="21"/>
      <c r="F307" s="767"/>
      <c r="G307" s="768"/>
      <c r="H307" s="771"/>
    </row>
    <row r="308" spans="2:8" ht="15" hidden="1" customHeight="1" x14ac:dyDescent="0.25">
      <c r="B308" s="21"/>
      <c r="C308" s="21"/>
      <c r="D308" s="21"/>
      <c r="E308" s="21"/>
      <c r="F308" s="767"/>
      <c r="G308" s="768"/>
      <c r="H308" s="771"/>
    </row>
    <row r="309" spans="2:8" ht="15" hidden="1" customHeight="1" x14ac:dyDescent="0.25">
      <c r="B309" s="21"/>
      <c r="C309" s="21"/>
      <c r="D309" s="21"/>
      <c r="E309" s="21"/>
      <c r="F309" s="767"/>
      <c r="G309" s="768"/>
      <c r="H309" s="771"/>
    </row>
    <row r="310" spans="2:8" ht="15" hidden="1" customHeight="1" x14ac:dyDescent="0.25">
      <c r="B310" s="21"/>
      <c r="C310" s="21"/>
      <c r="D310" s="21"/>
      <c r="E310" s="21"/>
      <c r="F310" s="767"/>
      <c r="G310" s="768"/>
      <c r="H310" s="771"/>
    </row>
    <row r="311" spans="2:8" ht="15" hidden="1" customHeight="1" x14ac:dyDescent="0.25">
      <c r="B311" s="21"/>
      <c r="C311" s="21"/>
      <c r="D311" s="21"/>
      <c r="E311" s="21"/>
      <c r="F311" s="767"/>
      <c r="G311" s="768"/>
      <c r="H311" s="771"/>
    </row>
    <row r="312" spans="2:8" ht="15" hidden="1" customHeight="1" x14ac:dyDescent="0.25">
      <c r="B312" s="21"/>
      <c r="C312" s="21"/>
      <c r="D312" s="21"/>
      <c r="E312" s="21"/>
      <c r="F312" s="767"/>
      <c r="G312" s="768"/>
      <c r="H312" s="771"/>
    </row>
    <row r="313" spans="2:8" ht="15" hidden="1" customHeight="1" x14ac:dyDescent="0.25">
      <c r="B313" s="21"/>
      <c r="C313" s="21"/>
      <c r="D313" s="21"/>
      <c r="E313" s="21"/>
      <c r="F313" s="767"/>
      <c r="G313" s="768"/>
      <c r="H313" s="771"/>
    </row>
    <row r="314" spans="2:8" ht="15" hidden="1" customHeight="1" x14ac:dyDescent="0.25">
      <c r="B314" s="21"/>
      <c r="C314" s="21"/>
      <c r="D314" s="21"/>
      <c r="E314" s="21"/>
      <c r="F314" s="767"/>
      <c r="G314" s="768"/>
      <c r="H314" s="771"/>
    </row>
    <row r="315" spans="2:8" ht="15" hidden="1" customHeight="1" x14ac:dyDescent="0.25">
      <c r="B315" s="21"/>
      <c r="C315" s="21"/>
      <c r="D315" s="21"/>
      <c r="E315" s="21"/>
      <c r="F315" s="767"/>
      <c r="G315" s="768"/>
      <c r="H315" s="771"/>
    </row>
    <row r="316" spans="2:8" ht="15" hidden="1" customHeight="1" x14ac:dyDescent="0.25">
      <c r="B316" s="21"/>
      <c r="C316" s="21"/>
      <c r="D316" s="21"/>
      <c r="E316" s="21"/>
      <c r="F316" s="767"/>
      <c r="G316" s="768"/>
      <c r="H316" s="771"/>
    </row>
    <row r="317" spans="2:8" ht="15" hidden="1" customHeight="1" x14ac:dyDescent="0.25">
      <c r="B317" s="21"/>
      <c r="C317" s="21"/>
      <c r="D317" s="21"/>
      <c r="E317" s="21"/>
      <c r="F317" s="767"/>
      <c r="G317" s="768"/>
      <c r="H317" s="771"/>
    </row>
    <row r="318" spans="2:8" ht="15" hidden="1" customHeight="1" x14ac:dyDescent="0.25">
      <c r="B318" s="21"/>
      <c r="C318" s="21"/>
      <c r="D318" s="21"/>
      <c r="E318" s="21"/>
      <c r="F318" s="767"/>
      <c r="G318" s="768"/>
      <c r="H318" s="771"/>
    </row>
    <row r="319" spans="2:8" ht="15" hidden="1" customHeight="1" x14ac:dyDescent="0.25">
      <c r="B319" s="21"/>
      <c r="C319" s="21"/>
      <c r="D319" s="21"/>
      <c r="E319" s="21"/>
      <c r="F319" s="767"/>
      <c r="G319" s="768"/>
      <c r="H319" s="771"/>
    </row>
    <row r="320" spans="2:8" ht="15" hidden="1" customHeight="1" x14ac:dyDescent="0.25">
      <c r="B320" s="21"/>
      <c r="C320" s="21"/>
      <c r="D320" s="21"/>
      <c r="E320" s="21"/>
      <c r="F320" s="767"/>
      <c r="G320" s="768"/>
      <c r="H320" s="771"/>
    </row>
    <row r="321" spans="2:8" ht="15" hidden="1" customHeight="1" x14ac:dyDescent="0.25">
      <c r="B321" s="21"/>
      <c r="C321" s="21"/>
      <c r="D321" s="21"/>
      <c r="E321" s="21"/>
      <c r="F321" s="767"/>
      <c r="G321" s="768"/>
      <c r="H321" s="771"/>
    </row>
    <row r="322" spans="2:8" ht="15" hidden="1" customHeight="1" x14ac:dyDescent="0.25">
      <c r="B322" s="21"/>
      <c r="C322" s="21"/>
      <c r="D322" s="21"/>
      <c r="E322" s="21"/>
      <c r="F322" s="767"/>
      <c r="G322" s="768"/>
      <c r="H322" s="771"/>
    </row>
    <row r="323" spans="2:8" ht="15" hidden="1" customHeight="1" x14ac:dyDescent="0.25">
      <c r="B323" s="21"/>
      <c r="C323" s="21"/>
      <c r="D323" s="21"/>
      <c r="E323" s="21"/>
      <c r="F323" s="767"/>
      <c r="G323" s="768"/>
      <c r="H323" s="771"/>
    </row>
    <row r="324" spans="2:8" ht="15" hidden="1" customHeight="1" x14ac:dyDescent="0.25">
      <c r="B324" s="21"/>
      <c r="C324" s="21"/>
      <c r="D324" s="21"/>
      <c r="E324" s="21"/>
      <c r="F324" s="767"/>
      <c r="G324" s="768"/>
      <c r="H324" s="771"/>
    </row>
    <row r="325" spans="2:8" ht="15" hidden="1" customHeight="1" x14ac:dyDescent="0.25">
      <c r="B325" s="21"/>
      <c r="C325" s="21"/>
      <c r="D325" s="21"/>
      <c r="E325" s="21"/>
      <c r="F325" s="767"/>
      <c r="G325" s="768"/>
      <c r="H325" s="771"/>
    </row>
    <row r="326" spans="2:8" ht="15" hidden="1" customHeight="1" x14ac:dyDescent="0.25">
      <c r="B326" s="21"/>
      <c r="C326" s="21"/>
      <c r="D326" s="21"/>
      <c r="E326" s="21"/>
      <c r="F326" s="767"/>
      <c r="G326" s="768"/>
      <c r="H326" s="771"/>
    </row>
    <row r="327" spans="2:8" ht="15" hidden="1" customHeight="1" x14ac:dyDescent="0.25">
      <c r="B327" s="21"/>
      <c r="C327" s="21"/>
      <c r="D327" s="21"/>
      <c r="E327" s="21"/>
      <c r="F327" s="767"/>
      <c r="G327" s="768"/>
      <c r="H327" s="771"/>
    </row>
    <row r="328" spans="2:8" ht="15" hidden="1" customHeight="1" x14ac:dyDescent="0.25">
      <c r="B328" s="21"/>
      <c r="C328" s="21"/>
      <c r="D328" s="21"/>
      <c r="E328" s="21"/>
      <c r="F328" s="767"/>
      <c r="G328" s="768"/>
      <c r="H328" s="771"/>
    </row>
    <row r="329" spans="2:8" ht="15" hidden="1" customHeight="1" x14ac:dyDescent="0.25">
      <c r="B329" s="21"/>
      <c r="C329" s="21"/>
      <c r="D329" s="21"/>
      <c r="E329" s="21"/>
      <c r="F329" s="767"/>
      <c r="G329" s="768"/>
      <c r="H329" s="771"/>
    </row>
    <row r="330" spans="2:8" ht="15" hidden="1" customHeight="1" x14ac:dyDescent="0.25">
      <c r="B330" s="21"/>
      <c r="C330" s="21"/>
      <c r="D330" s="21"/>
      <c r="E330" s="21"/>
      <c r="F330" s="767"/>
      <c r="G330" s="768"/>
      <c r="H330" s="771"/>
    </row>
    <row r="331" spans="2:8" ht="15" hidden="1" customHeight="1" x14ac:dyDescent="0.25">
      <c r="B331" s="21"/>
      <c r="C331" s="21"/>
      <c r="D331" s="21"/>
      <c r="E331" s="21"/>
      <c r="F331" s="767"/>
      <c r="G331" s="768"/>
      <c r="H331" s="771"/>
    </row>
    <row r="332" spans="2:8" ht="15" hidden="1" customHeight="1" x14ac:dyDescent="0.25">
      <c r="B332" s="21"/>
      <c r="C332" s="21"/>
      <c r="D332" s="21"/>
      <c r="E332" s="21"/>
      <c r="F332" s="767"/>
      <c r="G332" s="768"/>
      <c r="H332" s="771"/>
    </row>
    <row r="333" spans="2:8" ht="15" hidden="1" customHeight="1" x14ac:dyDescent="0.25">
      <c r="B333" s="21"/>
      <c r="C333" s="21"/>
      <c r="D333" s="21"/>
      <c r="E333" s="21"/>
      <c r="F333" s="767"/>
      <c r="G333" s="768"/>
      <c r="H333" s="771"/>
    </row>
    <row r="334" spans="2:8" ht="15" hidden="1" customHeight="1" x14ac:dyDescent="0.25">
      <c r="B334" s="21"/>
      <c r="C334" s="21"/>
      <c r="D334" s="21"/>
      <c r="E334" s="21"/>
      <c r="F334" s="767"/>
      <c r="G334" s="768"/>
      <c r="H334" s="771"/>
    </row>
    <row r="335" spans="2:8" ht="15" hidden="1" customHeight="1" x14ac:dyDescent="0.25">
      <c r="B335" s="21"/>
      <c r="C335" s="21"/>
      <c r="D335" s="21"/>
      <c r="E335" s="21"/>
      <c r="F335" s="767"/>
      <c r="G335" s="768"/>
      <c r="H335" s="771"/>
    </row>
    <row r="336" spans="2:8" ht="15" hidden="1" customHeight="1" x14ac:dyDescent="0.25">
      <c r="B336" s="21"/>
      <c r="C336" s="21"/>
      <c r="D336" s="21"/>
      <c r="E336" s="21"/>
      <c r="F336" s="767"/>
      <c r="G336" s="768"/>
      <c r="H336" s="771"/>
    </row>
    <row r="337" spans="2:8" ht="15" hidden="1" customHeight="1" x14ac:dyDescent="0.25">
      <c r="B337" s="21"/>
      <c r="C337" s="21"/>
      <c r="D337" s="21"/>
      <c r="E337" s="21"/>
      <c r="F337" s="767"/>
      <c r="G337" s="768"/>
      <c r="H337" s="771"/>
    </row>
    <row r="338" spans="2:8" ht="15" hidden="1" customHeight="1" x14ac:dyDescent="0.25">
      <c r="B338" s="21"/>
      <c r="C338" s="21"/>
      <c r="D338" s="21"/>
      <c r="E338" s="21"/>
      <c r="F338" s="767"/>
      <c r="G338" s="768"/>
      <c r="H338" s="771"/>
    </row>
    <row r="339" spans="2:8" ht="15" hidden="1" customHeight="1" x14ac:dyDescent="0.25">
      <c r="B339" s="21"/>
      <c r="C339" s="21"/>
      <c r="D339" s="21"/>
      <c r="E339" s="21"/>
      <c r="F339" s="767"/>
      <c r="G339" s="768"/>
      <c r="H339" s="771"/>
    </row>
    <row r="340" spans="2:8" ht="15" hidden="1" customHeight="1" x14ac:dyDescent="0.25">
      <c r="B340" s="21"/>
      <c r="C340" s="21"/>
      <c r="D340" s="21"/>
      <c r="E340" s="21"/>
      <c r="F340" s="767"/>
      <c r="G340" s="768"/>
      <c r="H340" s="771"/>
    </row>
    <row r="341" spans="2:8" ht="15" hidden="1" customHeight="1" x14ac:dyDescent="0.25">
      <c r="B341" s="21"/>
      <c r="C341" s="21"/>
      <c r="D341" s="21"/>
      <c r="E341" s="21"/>
      <c r="F341" s="767"/>
      <c r="G341" s="768"/>
      <c r="H341" s="771"/>
    </row>
    <row r="342" spans="2:8" ht="15" hidden="1" customHeight="1" x14ac:dyDescent="0.25">
      <c r="B342" s="21"/>
      <c r="C342" s="21"/>
      <c r="D342" s="21"/>
      <c r="E342" s="21"/>
      <c r="F342" s="767"/>
      <c r="G342" s="768"/>
      <c r="H342" s="771"/>
    </row>
    <row r="343" spans="2:8" ht="15" hidden="1" customHeight="1" x14ac:dyDescent="0.25">
      <c r="B343" s="21"/>
      <c r="C343" s="21"/>
      <c r="D343" s="21"/>
      <c r="E343" s="21"/>
      <c r="F343" s="767"/>
      <c r="G343" s="768"/>
      <c r="H343" s="771"/>
    </row>
    <row r="344" spans="2:8" ht="15" hidden="1" customHeight="1" x14ac:dyDescent="0.25">
      <c r="B344" s="21"/>
      <c r="C344" s="21"/>
      <c r="D344" s="21"/>
      <c r="E344" s="21"/>
      <c r="F344" s="767"/>
      <c r="G344" s="768"/>
      <c r="H344" s="771"/>
    </row>
    <row r="345" spans="2:8" ht="15" hidden="1" customHeight="1" x14ac:dyDescent="0.25">
      <c r="B345" s="21"/>
      <c r="C345" s="21"/>
      <c r="D345" s="21"/>
      <c r="E345" s="21"/>
      <c r="F345" s="767"/>
      <c r="G345" s="768"/>
      <c r="H345" s="771"/>
    </row>
    <row r="346" spans="2:8" ht="15" hidden="1" customHeight="1" x14ac:dyDescent="0.25">
      <c r="B346" s="21"/>
      <c r="C346" s="21"/>
      <c r="D346" s="21"/>
      <c r="E346" s="21"/>
      <c r="F346" s="767"/>
      <c r="G346" s="768"/>
      <c r="H346" s="771"/>
    </row>
    <row r="347" spans="2:8" ht="15" hidden="1" customHeight="1" x14ac:dyDescent="0.25">
      <c r="B347" s="21"/>
      <c r="C347" s="21"/>
      <c r="D347" s="21"/>
      <c r="E347" s="21"/>
      <c r="F347" s="767"/>
      <c r="G347" s="768"/>
      <c r="H347" s="771"/>
    </row>
    <row r="348" spans="2:8" ht="15" hidden="1" customHeight="1" x14ac:dyDescent="0.25">
      <c r="B348" s="21"/>
      <c r="C348" s="21"/>
      <c r="D348" s="21"/>
      <c r="E348" s="21"/>
      <c r="F348" s="767"/>
      <c r="G348" s="768"/>
      <c r="H348" s="771"/>
    </row>
    <row r="349" spans="2:8" ht="15" hidden="1" customHeight="1" x14ac:dyDescent="0.25">
      <c r="B349" s="21"/>
      <c r="C349" s="21"/>
      <c r="D349" s="21"/>
      <c r="E349" s="21"/>
      <c r="F349" s="767"/>
      <c r="G349" s="768"/>
      <c r="H349" s="771"/>
    </row>
    <row r="350" spans="2:8" ht="15" hidden="1" customHeight="1" x14ac:dyDescent="0.25">
      <c r="B350" s="21"/>
      <c r="C350" s="21"/>
      <c r="D350" s="21"/>
      <c r="E350" s="21"/>
      <c r="F350" s="767"/>
      <c r="G350" s="768"/>
      <c r="H350" s="771"/>
    </row>
    <row r="351" spans="2:8" ht="15" hidden="1" customHeight="1" x14ac:dyDescent="0.25">
      <c r="B351" s="21"/>
      <c r="C351" s="21"/>
      <c r="D351" s="21"/>
      <c r="E351" s="21"/>
      <c r="F351" s="767"/>
      <c r="G351" s="768"/>
      <c r="H351" s="771"/>
    </row>
    <row r="352" spans="2:8" ht="15" hidden="1" customHeight="1" x14ac:dyDescent="0.25">
      <c r="B352" s="21"/>
      <c r="C352" s="21"/>
      <c r="D352" s="21"/>
      <c r="E352" s="21"/>
      <c r="F352" s="767"/>
      <c r="G352" s="768"/>
      <c r="H352" s="771"/>
    </row>
    <row r="353" spans="2:8" ht="15" hidden="1" customHeight="1" x14ac:dyDescent="0.25">
      <c r="B353" s="21"/>
      <c r="C353" s="21"/>
      <c r="D353" s="21"/>
      <c r="E353" s="21"/>
      <c r="F353" s="767"/>
      <c r="G353" s="768"/>
      <c r="H353" s="771"/>
    </row>
    <row r="354" spans="2:8" ht="15" hidden="1" customHeight="1" x14ac:dyDescent="0.25">
      <c r="B354" s="21"/>
      <c r="C354" s="21"/>
      <c r="D354" s="21"/>
      <c r="E354" s="21"/>
      <c r="F354" s="767"/>
      <c r="G354" s="768"/>
      <c r="H354" s="771"/>
    </row>
    <row r="355" spans="2:8" ht="15" hidden="1" customHeight="1" x14ac:dyDescent="0.25">
      <c r="B355" s="21"/>
      <c r="C355" s="21"/>
      <c r="D355" s="21"/>
      <c r="E355" s="21"/>
      <c r="F355" s="767"/>
      <c r="G355" s="768"/>
      <c r="H355" s="771"/>
    </row>
    <row r="356" spans="2:8" ht="15" hidden="1" customHeight="1" x14ac:dyDescent="0.25">
      <c r="B356" s="21"/>
      <c r="C356" s="21"/>
      <c r="D356" s="21"/>
      <c r="E356" s="21"/>
      <c r="F356" s="767"/>
      <c r="G356" s="768"/>
      <c r="H356" s="771"/>
    </row>
    <row r="357" spans="2:8" ht="15" hidden="1" customHeight="1" x14ac:dyDescent="0.25">
      <c r="B357" s="21"/>
      <c r="C357" s="21"/>
      <c r="D357" s="21"/>
      <c r="E357" s="21"/>
      <c r="F357" s="767"/>
      <c r="G357" s="768"/>
      <c r="H357" s="771"/>
    </row>
    <row r="358" spans="2:8" ht="15" hidden="1" customHeight="1" x14ac:dyDescent="0.25">
      <c r="B358" s="21"/>
      <c r="C358" s="21"/>
      <c r="D358" s="21"/>
      <c r="E358" s="21"/>
      <c r="F358" s="767"/>
      <c r="G358" s="768"/>
      <c r="H358" s="771"/>
    </row>
    <row r="359" spans="2:8" ht="15" hidden="1" customHeight="1" x14ac:dyDescent="0.25">
      <c r="B359" s="21"/>
      <c r="C359" s="21"/>
      <c r="D359" s="21"/>
      <c r="E359" s="21"/>
      <c r="F359" s="767"/>
      <c r="G359" s="768"/>
      <c r="H359" s="771"/>
    </row>
    <row r="360" spans="2:8" ht="15" hidden="1" customHeight="1" x14ac:dyDescent="0.25">
      <c r="B360" s="21"/>
      <c r="C360" s="21"/>
      <c r="D360" s="21"/>
      <c r="E360" s="21"/>
      <c r="F360" s="767"/>
      <c r="G360" s="768"/>
      <c r="H360" s="771"/>
    </row>
    <row r="361" spans="2:8" ht="15" hidden="1" customHeight="1" x14ac:dyDescent="0.25">
      <c r="B361" s="21"/>
      <c r="C361" s="21"/>
      <c r="D361" s="21"/>
      <c r="E361" s="21"/>
      <c r="F361" s="767"/>
      <c r="G361" s="768"/>
      <c r="H361" s="771"/>
    </row>
    <row r="362" spans="2:8" ht="15" hidden="1" customHeight="1" x14ac:dyDescent="0.25">
      <c r="B362" s="21"/>
      <c r="C362" s="21"/>
      <c r="D362" s="21"/>
      <c r="E362" s="21"/>
      <c r="F362" s="767"/>
      <c r="G362" s="768"/>
      <c r="H362" s="771"/>
    </row>
    <row r="363" spans="2:8" ht="15" hidden="1" customHeight="1" x14ac:dyDescent="0.25">
      <c r="B363" s="21"/>
      <c r="C363" s="21"/>
      <c r="D363" s="21"/>
      <c r="E363" s="21"/>
      <c r="F363" s="767"/>
      <c r="G363" s="768"/>
      <c r="H363" s="771"/>
    </row>
    <row r="364" spans="2:8" ht="15" hidden="1" customHeight="1" x14ac:dyDescent="0.25">
      <c r="B364" s="21"/>
      <c r="C364" s="21"/>
      <c r="D364" s="21"/>
      <c r="E364" s="21"/>
      <c r="F364" s="767"/>
      <c r="G364" s="768"/>
      <c r="H364" s="771"/>
    </row>
    <row r="365" spans="2:8" ht="15" hidden="1" customHeight="1" x14ac:dyDescent="0.25">
      <c r="B365" s="21"/>
      <c r="C365" s="21"/>
      <c r="D365" s="21"/>
      <c r="E365" s="21"/>
      <c r="F365" s="767"/>
      <c r="G365" s="768"/>
      <c r="H365" s="771"/>
    </row>
    <row r="366" spans="2:8" ht="15" hidden="1" customHeight="1" x14ac:dyDescent="0.25">
      <c r="B366" s="21"/>
      <c r="C366" s="21"/>
      <c r="D366" s="21"/>
      <c r="E366" s="21"/>
      <c r="F366" s="767"/>
      <c r="G366" s="768"/>
      <c r="H366" s="771"/>
    </row>
    <row r="367" spans="2:8" ht="15" hidden="1" customHeight="1" x14ac:dyDescent="0.25">
      <c r="B367" s="21"/>
      <c r="C367" s="21"/>
      <c r="D367" s="21"/>
      <c r="E367" s="21"/>
      <c r="F367" s="767"/>
      <c r="G367" s="768"/>
      <c r="H367" s="771"/>
    </row>
    <row r="368" spans="2:8" ht="15" hidden="1" customHeight="1" x14ac:dyDescent="0.25">
      <c r="B368" s="21"/>
      <c r="C368" s="21"/>
      <c r="D368" s="21"/>
      <c r="E368" s="21"/>
      <c r="F368" s="767"/>
      <c r="G368" s="768"/>
      <c r="H368" s="771"/>
    </row>
    <row r="369" spans="2:8" ht="15" hidden="1" customHeight="1" x14ac:dyDescent="0.25">
      <c r="B369" s="21"/>
      <c r="C369" s="21"/>
      <c r="D369" s="21"/>
      <c r="E369" s="21"/>
      <c r="F369" s="767"/>
      <c r="G369" s="768"/>
      <c r="H369" s="771"/>
    </row>
    <row r="370" spans="2:8" ht="15" hidden="1" customHeight="1" x14ac:dyDescent="0.25">
      <c r="B370" s="21"/>
      <c r="C370" s="21"/>
      <c r="D370" s="21"/>
      <c r="E370" s="21"/>
      <c r="F370" s="767"/>
      <c r="G370" s="768"/>
      <c r="H370" s="771"/>
    </row>
    <row r="371" spans="2:8" ht="15" hidden="1" customHeight="1" x14ac:dyDescent="0.25">
      <c r="B371" s="21"/>
      <c r="C371" s="21"/>
      <c r="D371" s="21"/>
      <c r="E371" s="21"/>
      <c r="F371" s="767"/>
      <c r="G371" s="768"/>
      <c r="H371" s="771"/>
    </row>
    <row r="372" spans="2:8" ht="15" hidden="1" customHeight="1" x14ac:dyDescent="0.25">
      <c r="B372" s="21"/>
      <c r="C372" s="21"/>
      <c r="D372" s="21"/>
      <c r="E372" s="21"/>
      <c r="F372" s="767"/>
      <c r="G372" s="768"/>
      <c r="H372" s="771"/>
    </row>
    <row r="373" spans="2:8" ht="15" hidden="1" customHeight="1" x14ac:dyDescent="0.25">
      <c r="B373" s="21"/>
      <c r="C373" s="21"/>
      <c r="D373" s="21"/>
      <c r="E373" s="21"/>
      <c r="F373" s="767"/>
      <c r="G373" s="768"/>
      <c r="H373" s="771"/>
    </row>
    <row r="374" spans="2:8" ht="15" hidden="1" customHeight="1" x14ac:dyDescent="0.25">
      <c r="B374" s="21"/>
      <c r="C374" s="21"/>
      <c r="D374" s="21"/>
      <c r="E374" s="21"/>
      <c r="F374" s="767"/>
      <c r="G374" s="768"/>
      <c r="H374" s="771"/>
    </row>
    <row r="375" spans="2:8" ht="15" hidden="1" customHeight="1" x14ac:dyDescent="0.25">
      <c r="B375" s="21"/>
      <c r="C375" s="21"/>
      <c r="D375" s="21"/>
      <c r="E375" s="21"/>
      <c r="F375" s="767"/>
      <c r="G375" s="768"/>
      <c r="H375" s="771"/>
    </row>
    <row r="376" spans="2:8" ht="15" hidden="1" customHeight="1" x14ac:dyDescent="0.25">
      <c r="B376" s="21"/>
      <c r="C376" s="21"/>
      <c r="D376" s="21"/>
      <c r="E376" s="21"/>
      <c r="F376" s="767"/>
      <c r="G376" s="768"/>
      <c r="H376" s="771"/>
    </row>
    <row r="377" spans="2:8" ht="15" hidden="1" customHeight="1" x14ac:dyDescent="0.25">
      <c r="B377" s="21"/>
      <c r="C377" s="21"/>
      <c r="D377" s="21"/>
      <c r="E377" s="21"/>
      <c r="F377" s="767"/>
      <c r="G377" s="768"/>
      <c r="H377" s="771"/>
    </row>
    <row r="378" spans="2:8" ht="15" hidden="1" customHeight="1" x14ac:dyDescent="0.25">
      <c r="B378" s="21"/>
      <c r="C378" s="21"/>
      <c r="D378" s="21"/>
      <c r="E378" s="21"/>
      <c r="F378" s="767"/>
      <c r="G378" s="768"/>
      <c r="H378" s="771"/>
    </row>
    <row r="379" spans="2:8" ht="15" hidden="1" customHeight="1" x14ac:dyDescent="0.25">
      <c r="B379" s="21"/>
      <c r="C379" s="21"/>
      <c r="D379" s="21"/>
      <c r="E379" s="21"/>
      <c r="F379" s="767"/>
      <c r="G379" s="768"/>
      <c r="H379" s="771"/>
    </row>
    <row r="380" spans="2:8" ht="15" hidden="1" customHeight="1" x14ac:dyDescent="0.25">
      <c r="B380" s="21"/>
      <c r="C380" s="21"/>
      <c r="D380" s="21"/>
      <c r="E380" s="21"/>
      <c r="F380" s="767"/>
      <c r="G380" s="768"/>
      <c r="H380" s="771"/>
    </row>
    <row r="381" spans="2:8" ht="15" hidden="1" customHeight="1" x14ac:dyDescent="0.25">
      <c r="B381" s="21"/>
      <c r="C381" s="21"/>
      <c r="D381" s="21"/>
      <c r="E381" s="21"/>
      <c r="F381" s="767"/>
      <c r="G381" s="768"/>
      <c r="H381" s="771"/>
    </row>
    <row r="382" spans="2:8" ht="15" hidden="1" customHeight="1" x14ac:dyDescent="0.25">
      <c r="B382" s="21"/>
      <c r="C382" s="21"/>
      <c r="D382" s="21"/>
      <c r="E382" s="21"/>
      <c r="F382" s="767"/>
      <c r="G382" s="768"/>
      <c r="H382" s="771"/>
    </row>
    <row r="383" spans="2:8" ht="15" hidden="1" customHeight="1" x14ac:dyDescent="0.25">
      <c r="B383" s="21"/>
      <c r="C383" s="21"/>
      <c r="D383" s="21"/>
      <c r="E383" s="21"/>
      <c r="F383" s="767"/>
      <c r="G383" s="768"/>
      <c r="H383" s="771"/>
    </row>
    <row r="384" spans="2:8" ht="15" hidden="1" customHeight="1" x14ac:dyDescent="0.25">
      <c r="B384" s="21"/>
      <c r="C384" s="21"/>
      <c r="D384" s="21"/>
      <c r="E384" s="21"/>
      <c r="F384" s="767"/>
      <c r="G384" s="768"/>
      <c r="H384" s="771"/>
    </row>
    <row r="385" spans="2:8" ht="15" hidden="1" customHeight="1" x14ac:dyDescent="0.25">
      <c r="B385" s="21"/>
      <c r="C385" s="21"/>
      <c r="D385" s="21"/>
      <c r="E385" s="21"/>
      <c r="F385" s="767"/>
      <c r="G385" s="768"/>
      <c r="H385" s="771"/>
    </row>
    <row r="386" spans="2:8" ht="15" hidden="1" customHeight="1" x14ac:dyDescent="0.25">
      <c r="B386" s="21"/>
      <c r="C386" s="21"/>
      <c r="D386" s="21"/>
      <c r="E386" s="21"/>
      <c r="F386" s="767"/>
      <c r="G386" s="768"/>
      <c r="H386" s="771"/>
    </row>
    <row r="387" spans="2:8" ht="15" hidden="1" customHeight="1" x14ac:dyDescent="0.25">
      <c r="B387" s="21"/>
      <c r="C387" s="21"/>
      <c r="D387" s="21"/>
      <c r="E387" s="21"/>
      <c r="F387" s="767"/>
      <c r="G387" s="768"/>
      <c r="H387" s="771"/>
    </row>
    <row r="388" spans="2:8" ht="15" hidden="1" customHeight="1" x14ac:dyDescent="0.25">
      <c r="B388" s="21"/>
      <c r="C388" s="21"/>
      <c r="D388" s="21"/>
      <c r="E388" s="21"/>
      <c r="F388" s="767"/>
      <c r="G388" s="768"/>
      <c r="H388" s="771"/>
    </row>
    <row r="389" spans="2:8" ht="15" hidden="1" customHeight="1" x14ac:dyDescent="0.25">
      <c r="B389" s="21"/>
      <c r="C389" s="21"/>
      <c r="D389" s="21"/>
      <c r="E389" s="21"/>
      <c r="F389" s="767"/>
      <c r="G389" s="768"/>
      <c r="H389" s="771"/>
    </row>
    <row r="390" spans="2:8" ht="15" hidden="1" customHeight="1" x14ac:dyDescent="0.25">
      <c r="B390" s="21"/>
      <c r="C390" s="21"/>
      <c r="D390" s="21"/>
      <c r="E390" s="21"/>
      <c r="F390" s="767"/>
      <c r="G390" s="768"/>
      <c r="H390" s="771"/>
    </row>
    <row r="391" spans="2:8" ht="15" hidden="1" customHeight="1" x14ac:dyDescent="0.25">
      <c r="B391" s="21"/>
      <c r="C391" s="21"/>
      <c r="D391" s="21"/>
      <c r="E391" s="21"/>
      <c r="F391" s="767"/>
      <c r="G391" s="768"/>
      <c r="H391" s="771"/>
    </row>
    <row r="392" spans="2:8" ht="15" hidden="1" customHeight="1" x14ac:dyDescent="0.25">
      <c r="B392" s="21"/>
      <c r="C392" s="21"/>
      <c r="D392" s="21"/>
      <c r="E392" s="21"/>
      <c r="F392" s="767"/>
      <c r="G392" s="768"/>
      <c r="H392" s="771"/>
    </row>
    <row r="393" spans="2:8" ht="15" hidden="1" customHeight="1" x14ac:dyDescent="0.25">
      <c r="B393" s="21"/>
      <c r="C393" s="21"/>
      <c r="D393" s="21"/>
      <c r="E393" s="21"/>
      <c r="F393" s="767"/>
      <c r="G393" s="768"/>
      <c r="H393" s="771"/>
    </row>
    <row r="394" spans="2:8" ht="15" hidden="1" customHeight="1" x14ac:dyDescent="0.25">
      <c r="B394" s="21"/>
      <c r="C394" s="21"/>
      <c r="D394" s="21"/>
      <c r="E394" s="21"/>
      <c r="F394" s="767"/>
      <c r="G394" s="768"/>
      <c r="H394" s="771"/>
    </row>
    <row r="395" spans="2:8" ht="15" hidden="1" customHeight="1" x14ac:dyDescent="0.25">
      <c r="B395" s="21"/>
      <c r="C395" s="21"/>
      <c r="D395" s="21"/>
      <c r="E395" s="21"/>
      <c r="F395" s="767"/>
      <c r="G395" s="768"/>
      <c r="H395" s="771"/>
    </row>
    <row r="396" spans="2:8" ht="15" hidden="1" customHeight="1" x14ac:dyDescent="0.25">
      <c r="B396" s="21"/>
      <c r="C396" s="21"/>
      <c r="D396" s="21"/>
      <c r="E396" s="21"/>
      <c r="F396" s="767"/>
      <c r="G396" s="768"/>
      <c r="H396" s="771"/>
    </row>
    <row r="397" spans="2:8" ht="15" hidden="1" customHeight="1" x14ac:dyDescent="0.25">
      <c r="B397" s="21"/>
      <c r="C397" s="21"/>
      <c r="D397" s="21"/>
      <c r="E397" s="21"/>
      <c r="F397" s="767"/>
      <c r="G397" s="768"/>
      <c r="H397" s="771"/>
    </row>
    <row r="398" spans="2:8" ht="15" hidden="1" customHeight="1" x14ac:dyDescent="0.25">
      <c r="B398" s="21"/>
      <c r="C398" s="21"/>
      <c r="D398" s="21"/>
      <c r="E398" s="21"/>
      <c r="F398" s="767"/>
      <c r="G398" s="768"/>
      <c r="H398" s="771"/>
    </row>
    <row r="399" spans="2:8" ht="15" hidden="1" customHeight="1" x14ac:dyDescent="0.25">
      <c r="B399" s="21"/>
      <c r="C399" s="21"/>
      <c r="D399" s="21"/>
      <c r="E399" s="21"/>
      <c r="F399" s="767"/>
      <c r="G399" s="768"/>
      <c r="H399" s="771"/>
    </row>
    <row r="400" spans="2:8" ht="15" hidden="1" customHeight="1" x14ac:dyDescent="0.25">
      <c r="B400" s="21"/>
      <c r="C400" s="21"/>
      <c r="D400" s="21"/>
      <c r="E400" s="21"/>
      <c r="F400" s="767"/>
      <c r="G400" s="768"/>
      <c r="H400" s="771"/>
    </row>
    <row r="401" spans="2:8" ht="15" hidden="1" customHeight="1" x14ac:dyDescent="0.25">
      <c r="B401" s="21"/>
      <c r="C401" s="21"/>
      <c r="D401" s="21"/>
      <c r="E401" s="21"/>
      <c r="F401" s="767"/>
      <c r="G401" s="768"/>
      <c r="H401" s="771"/>
    </row>
    <row r="402" spans="2:8" ht="15" hidden="1" customHeight="1" x14ac:dyDescent="0.25">
      <c r="B402" s="21"/>
      <c r="C402" s="21"/>
      <c r="D402" s="21"/>
      <c r="E402" s="21"/>
      <c r="F402" s="767"/>
      <c r="G402" s="768"/>
      <c r="H402" s="771"/>
    </row>
    <row r="403" spans="2:8" ht="15" hidden="1" customHeight="1" x14ac:dyDescent="0.25">
      <c r="B403" s="21"/>
      <c r="C403" s="21"/>
      <c r="D403" s="21"/>
      <c r="E403" s="21"/>
      <c r="F403" s="767"/>
      <c r="G403" s="768"/>
      <c r="H403" s="771"/>
    </row>
    <row r="404" spans="2:8" ht="15" hidden="1" customHeight="1" x14ac:dyDescent="0.25">
      <c r="B404" s="21"/>
      <c r="C404" s="21"/>
      <c r="D404" s="21"/>
      <c r="E404" s="21"/>
      <c r="F404" s="767"/>
      <c r="G404" s="768"/>
      <c r="H404" s="771"/>
    </row>
    <row r="405" spans="2:8" ht="15" hidden="1" customHeight="1" x14ac:dyDescent="0.25">
      <c r="B405" s="21"/>
      <c r="C405" s="21"/>
      <c r="D405" s="21"/>
      <c r="E405" s="21"/>
      <c r="F405" s="767"/>
      <c r="G405" s="768"/>
      <c r="H405" s="771"/>
    </row>
    <row r="406" spans="2:8" ht="15" hidden="1" customHeight="1" x14ac:dyDescent="0.25">
      <c r="B406" s="21"/>
      <c r="C406" s="21"/>
      <c r="D406" s="21"/>
      <c r="E406" s="21"/>
      <c r="F406" s="767"/>
      <c r="G406" s="768"/>
      <c r="H406" s="771"/>
    </row>
    <row r="407" spans="2:8" ht="15" hidden="1" customHeight="1" x14ac:dyDescent="0.25">
      <c r="B407" s="21"/>
      <c r="C407" s="21"/>
      <c r="D407" s="21"/>
      <c r="E407" s="21"/>
      <c r="F407" s="767"/>
      <c r="G407" s="768"/>
      <c r="H407" s="771"/>
    </row>
    <row r="408" spans="2:8" ht="15" hidden="1" customHeight="1" x14ac:dyDescent="0.25">
      <c r="B408" s="21"/>
      <c r="C408" s="21"/>
      <c r="D408" s="21"/>
      <c r="E408" s="21"/>
      <c r="F408" s="767"/>
      <c r="G408" s="768"/>
      <c r="H408" s="771"/>
    </row>
    <row r="409" spans="2:8" ht="15" hidden="1" customHeight="1" x14ac:dyDescent="0.25">
      <c r="B409" s="21"/>
      <c r="C409" s="21"/>
      <c r="D409" s="21"/>
      <c r="E409" s="21"/>
      <c r="F409" s="767"/>
      <c r="G409" s="768"/>
      <c r="H409" s="771"/>
    </row>
    <row r="410" spans="2:8" ht="15" hidden="1" customHeight="1" x14ac:dyDescent="0.25">
      <c r="B410" s="21"/>
      <c r="C410" s="21"/>
      <c r="D410" s="21"/>
      <c r="E410" s="21"/>
      <c r="F410" s="767"/>
      <c r="G410" s="768"/>
      <c r="H410" s="771"/>
    </row>
    <row r="411" spans="2:8" ht="15" hidden="1" customHeight="1" x14ac:dyDescent="0.25">
      <c r="B411" s="21"/>
      <c r="C411" s="21"/>
      <c r="D411" s="21"/>
      <c r="E411" s="21"/>
      <c r="F411" s="767"/>
      <c r="G411" s="768"/>
      <c r="H411" s="771"/>
    </row>
    <row r="412" spans="2:8" ht="15" hidden="1" customHeight="1" x14ac:dyDescent="0.25">
      <c r="B412" s="21"/>
      <c r="C412" s="21"/>
      <c r="D412" s="21"/>
      <c r="E412" s="21"/>
      <c r="F412" s="767"/>
      <c r="G412" s="768"/>
      <c r="H412" s="771"/>
    </row>
    <row r="413" spans="2:8" ht="15" hidden="1" customHeight="1" x14ac:dyDescent="0.25">
      <c r="B413" s="21"/>
      <c r="C413" s="21"/>
      <c r="D413" s="21"/>
      <c r="E413" s="21"/>
      <c r="F413" s="767"/>
      <c r="G413" s="768"/>
      <c r="H413" s="771"/>
    </row>
    <row r="414" spans="2:8" ht="15" hidden="1" customHeight="1" x14ac:dyDescent="0.25">
      <c r="B414" s="21"/>
      <c r="C414" s="21"/>
      <c r="D414" s="21"/>
      <c r="E414" s="21"/>
      <c r="F414" s="767"/>
      <c r="G414" s="768"/>
      <c r="H414" s="771"/>
    </row>
    <row r="415" spans="2:8" ht="15" hidden="1" customHeight="1" x14ac:dyDescent="0.25">
      <c r="B415" s="21"/>
      <c r="C415" s="21"/>
      <c r="D415" s="21"/>
      <c r="E415" s="21"/>
      <c r="F415" s="767"/>
      <c r="G415" s="768"/>
      <c r="H415" s="771"/>
    </row>
    <row r="416" spans="2:8" ht="15" hidden="1" customHeight="1" x14ac:dyDescent="0.25">
      <c r="B416" s="21"/>
      <c r="C416" s="21"/>
      <c r="D416" s="21"/>
      <c r="E416" s="21"/>
      <c r="F416" s="767"/>
      <c r="G416" s="768"/>
      <c r="H416" s="771"/>
    </row>
    <row r="417" spans="2:8" ht="15" hidden="1" customHeight="1" x14ac:dyDescent="0.25">
      <c r="B417" s="21"/>
      <c r="C417" s="21"/>
      <c r="D417" s="21"/>
      <c r="E417" s="21"/>
      <c r="F417" s="767"/>
      <c r="G417" s="768"/>
      <c r="H417" s="771"/>
    </row>
    <row r="418" spans="2:8" ht="15" hidden="1" customHeight="1" x14ac:dyDescent="0.25">
      <c r="B418" s="21"/>
      <c r="C418" s="21"/>
      <c r="D418" s="21"/>
      <c r="E418" s="21"/>
      <c r="F418" s="767"/>
      <c r="G418" s="768"/>
      <c r="H418" s="771"/>
    </row>
    <row r="419" spans="2:8" ht="15" hidden="1" customHeight="1" x14ac:dyDescent="0.25">
      <c r="B419" s="21"/>
      <c r="C419" s="21"/>
      <c r="D419" s="21"/>
      <c r="E419" s="21"/>
      <c r="F419" s="767"/>
      <c r="G419" s="768"/>
      <c r="H419" s="771"/>
    </row>
    <row r="420" spans="2:8" ht="15" hidden="1" customHeight="1" x14ac:dyDescent="0.25">
      <c r="B420" s="21"/>
      <c r="C420" s="21"/>
      <c r="D420" s="21"/>
      <c r="E420" s="21"/>
      <c r="F420" s="767"/>
      <c r="G420" s="768"/>
      <c r="H420" s="771"/>
    </row>
    <row r="421" spans="2:8" ht="15" hidden="1" customHeight="1" x14ac:dyDescent="0.25">
      <c r="B421" s="21"/>
      <c r="C421" s="21"/>
      <c r="D421" s="21"/>
      <c r="E421" s="21"/>
      <c r="F421" s="767"/>
      <c r="G421" s="768"/>
      <c r="H421" s="771"/>
    </row>
    <row r="422" spans="2:8" ht="15" hidden="1" customHeight="1" x14ac:dyDescent="0.25">
      <c r="B422" s="21"/>
      <c r="C422" s="21"/>
      <c r="D422" s="21"/>
      <c r="E422" s="21"/>
      <c r="F422" s="767"/>
      <c r="G422" s="768"/>
      <c r="H422" s="771"/>
    </row>
    <row r="423" spans="2:8" ht="15" hidden="1" customHeight="1" x14ac:dyDescent="0.25">
      <c r="B423" s="21"/>
      <c r="C423" s="21"/>
      <c r="D423" s="21"/>
      <c r="E423" s="21"/>
      <c r="F423" s="767"/>
      <c r="G423" s="768"/>
      <c r="H423" s="771"/>
    </row>
    <row r="424" spans="2:8" ht="15" hidden="1" customHeight="1" x14ac:dyDescent="0.25">
      <c r="B424" s="21"/>
      <c r="C424" s="21"/>
      <c r="D424" s="21"/>
      <c r="E424" s="21"/>
      <c r="F424" s="767"/>
      <c r="G424" s="768"/>
      <c r="H424" s="771"/>
    </row>
    <row r="425" spans="2:8" ht="15" hidden="1" customHeight="1" x14ac:dyDescent="0.25">
      <c r="B425" s="21"/>
      <c r="C425" s="21"/>
      <c r="D425" s="21"/>
      <c r="E425" s="21"/>
      <c r="F425" s="767"/>
      <c r="G425" s="768"/>
      <c r="H425" s="771"/>
    </row>
    <row r="426" spans="2:8" ht="15" hidden="1" customHeight="1" x14ac:dyDescent="0.25">
      <c r="B426" s="21"/>
      <c r="C426" s="21"/>
      <c r="D426" s="21"/>
      <c r="E426" s="21"/>
      <c r="F426" s="767"/>
      <c r="G426" s="768"/>
      <c r="H426" s="771"/>
    </row>
    <row r="427" spans="2:8" ht="15" hidden="1" customHeight="1" x14ac:dyDescent="0.25">
      <c r="B427" s="21"/>
      <c r="C427" s="21"/>
      <c r="D427" s="21"/>
      <c r="E427" s="21"/>
      <c r="F427" s="767"/>
      <c r="G427" s="768"/>
      <c r="H427" s="771"/>
    </row>
    <row r="428" spans="2:8" ht="15" hidden="1" customHeight="1" x14ac:dyDescent="0.25">
      <c r="B428" s="21"/>
      <c r="C428" s="21"/>
      <c r="D428" s="21"/>
      <c r="E428" s="21"/>
      <c r="F428" s="767"/>
      <c r="G428" s="768"/>
      <c r="H428" s="771"/>
    </row>
    <row r="429" spans="2:8" ht="15" hidden="1" customHeight="1" x14ac:dyDescent="0.25">
      <c r="B429" s="21"/>
      <c r="C429" s="21"/>
      <c r="D429" s="21"/>
      <c r="E429" s="21"/>
      <c r="F429" s="767"/>
      <c r="G429" s="768"/>
      <c r="H429" s="771"/>
    </row>
    <row r="430" spans="2:8" ht="15" hidden="1" customHeight="1" x14ac:dyDescent="0.25">
      <c r="B430" s="21"/>
      <c r="C430" s="21"/>
      <c r="D430" s="21"/>
      <c r="E430" s="21"/>
      <c r="F430" s="767"/>
      <c r="G430" s="768"/>
      <c r="H430" s="771"/>
    </row>
    <row r="431" spans="2:8" ht="15" hidden="1" customHeight="1" x14ac:dyDescent="0.25">
      <c r="B431" s="21"/>
      <c r="C431" s="21"/>
      <c r="D431" s="21"/>
      <c r="E431" s="21"/>
      <c r="F431" s="767"/>
      <c r="G431" s="768"/>
      <c r="H431" s="771"/>
    </row>
    <row r="432" spans="2:8" ht="15" hidden="1" customHeight="1" x14ac:dyDescent="0.25">
      <c r="B432" s="21"/>
      <c r="C432" s="21"/>
      <c r="D432" s="21"/>
      <c r="E432" s="21"/>
      <c r="F432" s="767"/>
      <c r="G432" s="768"/>
      <c r="H432" s="771"/>
    </row>
    <row r="433" spans="2:8" ht="15" hidden="1" customHeight="1" x14ac:dyDescent="0.25">
      <c r="B433" s="21"/>
      <c r="C433" s="21"/>
      <c r="D433" s="21"/>
      <c r="E433" s="21"/>
      <c r="F433" s="767"/>
      <c r="G433" s="768"/>
      <c r="H433" s="771"/>
    </row>
    <row r="434" spans="2:8" ht="15" hidden="1" customHeight="1" x14ac:dyDescent="0.25">
      <c r="B434" s="21"/>
      <c r="C434" s="21"/>
      <c r="D434" s="21"/>
      <c r="E434" s="21"/>
      <c r="F434" s="767"/>
      <c r="G434" s="768"/>
      <c r="H434" s="771"/>
    </row>
    <row r="435" spans="2:8" ht="15" hidden="1" customHeight="1" x14ac:dyDescent="0.25">
      <c r="B435" s="21"/>
      <c r="C435" s="21"/>
      <c r="D435" s="21"/>
      <c r="E435" s="21"/>
      <c r="F435" s="767"/>
      <c r="G435" s="768"/>
      <c r="H435" s="771"/>
    </row>
    <row r="436" spans="2:8" ht="15" hidden="1" customHeight="1" x14ac:dyDescent="0.25">
      <c r="B436" s="21"/>
      <c r="C436" s="21"/>
      <c r="D436" s="21"/>
      <c r="E436" s="21"/>
      <c r="F436" s="767"/>
      <c r="G436" s="768"/>
      <c r="H436" s="771"/>
    </row>
    <row r="437" spans="2:8" ht="15" hidden="1" customHeight="1" x14ac:dyDescent="0.25">
      <c r="B437" s="21"/>
      <c r="C437" s="21"/>
      <c r="D437" s="21"/>
      <c r="E437" s="21"/>
      <c r="F437" s="767"/>
      <c r="G437" s="768"/>
      <c r="H437" s="771"/>
    </row>
    <row r="438" spans="2:8" ht="15" hidden="1" customHeight="1" x14ac:dyDescent="0.25">
      <c r="B438" s="21"/>
      <c r="C438" s="21"/>
      <c r="D438" s="21"/>
      <c r="E438" s="21"/>
      <c r="F438" s="767"/>
      <c r="G438" s="768"/>
      <c r="H438" s="771"/>
    </row>
    <row r="439" spans="2:8" ht="15" hidden="1" customHeight="1" x14ac:dyDescent="0.25">
      <c r="B439" s="21"/>
      <c r="C439" s="21"/>
      <c r="D439" s="21"/>
      <c r="E439" s="21"/>
      <c r="F439" s="767"/>
      <c r="G439" s="768"/>
      <c r="H439" s="771"/>
    </row>
    <row r="440" spans="2:8" ht="15" hidden="1" customHeight="1" x14ac:dyDescent="0.25">
      <c r="B440" s="21"/>
      <c r="C440" s="21"/>
      <c r="D440" s="21"/>
      <c r="E440" s="21"/>
      <c r="F440" s="767"/>
      <c r="G440" s="768"/>
      <c r="H440" s="771"/>
    </row>
    <row r="441" spans="2:8" ht="15" hidden="1" customHeight="1" x14ac:dyDescent="0.25">
      <c r="B441" s="21"/>
      <c r="C441" s="21"/>
      <c r="D441" s="21"/>
      <c r="E441" s="21"/>
      <c r="F441" s="767"/>
      <c r="G441" s="768"/>
      <c r="H441" s="771"/>
    </row>
    <row r="442" spans="2:8" ht="15" hidden="1" customHeight="1" x14ac:dyDescent="0.25">
      <c r="B442" s="21"/>
      <c r="C442" s="21"/>
      <c r="D442" s="21"/>
      <c r="E442" s="21"/>
      <c r="F442" s="767"/>
      <c r="G442" s="768"/>
      <c r="H442" s="771"/>
    </row>
    <row r="443" spans="2:8" ht="15" hidden="1" customHeight="1" x14ac:dyDescent="0.25">
      <c r="B443" s="21"/>
      <c r="C443" s="21"/>
      <c r="D443" s="21"/>
      <c r="E443" s="21"/>
      <c r="F443" s="767"/>
      <c r="G443" s="768"/>
      <c r="H443" s="771"/>
    </row>
    <row r="444" spans="2:8" ht="15" hidden="1" customHeight="1" x14ac:dyDescent="0.25">
      <c r="B444" s="21"/>
      <c r="C444" s="21"/>
      <c r="D444" s="21"/>
      <c r="E444" s="21"/>
      <c r="F444" s="767"/>
      <c r="G444" s="768"/>
      <c r="H444" s="771"/>
    </row>
    <row r="445" spans="2:8" ht="15" hidden="1" customHeight="1" x14ac:dyDescent="0.25">
      <c r="B445" s="21"/>
      <c r="C445" s="21"/>
      <c r="D445" s="21"/>
      <c r="E445" s="21"/>
      <c r="F445" s="767"/>
      <c r="G445" s="768"/>
      <c r="H445" s="771"/>
    </row>
    <row r="446" spans="2:8" ht="15" hidden="1" customHeight="1" x14ac:dyDescent="0.25">
      <c r="B446" s="21"/>
      <c r="C446" s="21"/>
      <c r="D446" s="21"/>
      <c r="E446" s="21"/>
      <c r="F446" s="767"/>
      <c r="G446" s="768"/>
      <c r="H446" s="771"/>
    </row>
    <row r="447" spans="2:8" ht="15" hidden="1" customHeight="1" x14ac:dyDescent="0.25">
      <c r="B447" s="21"/>
      <c r="C447" s="21"/>
      <c r="D447" s="21"/>
      <c r="E447" s="21"/>
      <c r="F447" s="767"/>
      <c r="G447" s="768"/>
      <c r="H447" s="771"/>
    </row>
    <row r="448" spans="2:8" ht="15" hidden="1" customHeight="1" x14ac:dyDescent="0.25">
      <c r="B448" s="21"/>
      <c r="C448" s="21"/>
      <c r="D448" s="21"/>
      <c r="E448" s="21"/>
      <c r="F448" s="767"/>
      <c r="G448" s="768"/>
      <c r="H448" s="771"/>
    </row>
    <row r="449" spans="2:8" ht="15" hidden="1" customHeight="1" x14ac:dyDescent="0.25">
      <c r="B449" s="21"/>
      <c r="C449" s="21"/>
      <c r="D449" s="21"/>
      <c r="E449" s="21"/>
      <c r="F449" s="767"/>
      <c r="G449" s="768"/>
      <c r="H449" s="771"/>
    </row>
    <row r="450" spans="2:8" ht="15" hidden="1" customHeight="1" x14ac:dyDescent="0.25">
      <c r="B450" s="21"/>
      <c r="C450" s="21"/>
      <c r="D450" s="21"/>
      <c r="E450" s="21"/>
      <c r="F450" s="767"/>
      <c r="G450" s="768"/>
      <c r="H450" s="771"/>
    </row>
    <row r="451" spans="2:8" ht="15" hidden="1" customHeight="1" x14ac:dyDescent="0.25">
      <c r="B451" s="21"/>
      <c r="C451" s="21"/>
      <c r="D451" s="21"/>
      <c r="E451" s="21"/>
      <c r="F451" s="767"/>
      <c r="G451" s="768"/>
      <c r="H451" s="771"/>
    </row>
    <row r="452" spans="2:8" ht="15" hidden="1" customHeight="1" x14ac:dyDescent="0.25">
      <c r="B452" s="21"/>
      <c r="C452" s="21"/>
      <c r="D452" s="21"/>
      <c r="E452" s="21"/>
      <c r="F452" s="767"/>
      <c r="G452" s="768"/>
      <c r="H452" s="771"/>
    </row>
    <row r="453" spans="2:8" ht="15" hidden="1" customHeight="1" x14ac:dyDescent="0.25">
      <c r="B453" s="21"/>
      <c r="C453" s="21"/>
      <c r="D453" s="21"/>
      <c r="E453" s="21"/>
      <c r="F453" s="767"/>
      <c r="G453" s="768"/>
      <c r="H453" s="771"/>
    </row>
    <row r="454" spans="2:8" ht="15" hidden="1" customHeight="1" x14ac:dyDescent="0.25">
      <c r="B454" s="21"/>
      <c r="C454" s="21"/>
      <c r="D454" s="21"/>
      <c r="E454" s="21"/>
      <c r="F454" s="767"/>
      <c r="G454" s="768"/>
      <c r="H454" s="771"/>
    </row>
    <row r="455" spans="2:8" ht="15" hidden="1" customHeight="1" x14ac:dyDescent="0.25">
      <c r="B455" s="21"/>
      <c r="C455" s="21"/>
      <c r="D455" s="21"/>
      <c r="E455" s="21"/>
      <c r="F455" s="767"/>
      <c r="G455" s="768"/>
      <c r="H455" s="771"/>
    </row>
    <row r="456" spans="2:8" ht="15" customHeight="1" x14ac:dyDescent="0.25">
      <c r="B456" s="32"/>
      <c r="C456" s="776"/>
      <c r="D456" s="776"/>
      <c r="E456" s="776"/>
      <c r="F456" s="767"/>
      <c r="G456" s="768"/>
      <c r="H456" s="771"/>
    </row>
    <row r="457" spans="2:8" ht="15" customHeight="1" x14ac:dyDescent="0.25">
      <c r="B457" s="268"/>
      <c r="C457" s="275"/>
      <c r="D457" s="21"/>
      <c r="E457" s="21"/>
      <c r="F457" s="767"/>
      <c r="G457" s="768"/>
      <c r="H457" s="771"/>
    </row>
    <row r="458" spans="2:8" ht="15" customHeight="1" x14ac:dyDescent="0.25">
      <c r="B458" s="32"/>
      <c r="C458" s="21"/>
      <c r="D458" s="693"/>
      <c r="E458" s="693"/>
      <c r="F458" s="767" t="s">
        <v>50</v>
      </c>
      <c r="G458" s="768"/>
      <c r="H458" s="771" t="str">
        <f>IF(SUM('P14'!H16:H17)=0,"",SUM('P14'!H16:H17))</f>
        <v/>
      </c>
    </row>
    <row r="459" spans="2:8" ht="15" customHeight="1" x14ac:dyDescent="0.25">
      <c r="B459" s="32"/>
      <c r="C459" s="21"/>
      <c r="D459" s="693"/>
      <c r="E459" s="693"/>
      <c r="F459" s="767"/>
      <c r="G459" s="768"/>
      <c r="H459" s="771"/>
    </row>
    <row r="460" spans="2:8" ht="15" customHeight="1" x14ac:dyDescent="0.25">
      <c r="B460" s="32"/>
      <c r="C460" s="21"/>
      <c r="D460" s="21"/>
      <c r="E460" s="21"/>
      <c r="F460" s="767"/>
      <c r="G460" s="768"/>
      <c r="H460" s="771"/>
    </row>
    <row r="461" spans="2:8" ht="15" customHeight="1" x14ac:dyDescent="0.25">
      <c r="B461" s="32"/>
      <c r="C461" s="776"/>
      <c r="D461" s="776"/>
      <c r="E461" s="776"/>
      <c r="F461" s="767" t="s">
        <v>51</v>
      </c>
      <c r="G461" s="768"/>
      <c r="H461" s="771" t="str">
        <f>IF(SUM('P14'!H35:H36)=0,"",SUM('P14'!H35:H36))</f>
        <v/>
      </c>
    </row>
    <row r="462" spans="2:8" ht="15" customHeight="1" x14ac:dyDescent="0.25">
      <c r="B462" s="32"/>
      <c r="C462" s="776"/>
      <c r="D462" s="776"/>
      <c r="E462" s="776"/>
      <c r="F462" s="767"/>
      <c r="G462" s="768"/>
      <c r="H462" s="771"/>
    </row>
    <row r="463" spans="2:8" ht="15" customHeight="1" thickBot="1" x14ac:dyDescent="0.3">
      <c r="B463" s="32"/>
      <c r="C463" s="776"/>
      <c r="D463" s="776"/>
      <c r="E463" s="776"/>
      <c r="F463" s="767"/>
      <c r="G463" s="768"/>
      <c r="H463" s="753"/>
    </row>
    <row r="464" spans="2:8" ht="15" customHeight="1" thickBot="1" x14ac:dyDescent="0.3">
      <c r="B464" s="32"/>
      <c r="C464" s="776"/>
      <c r="D464" s="776"/>
      <c r="E464" s="776"/>
      <c r="F464" s="473" t="s">
        <v>52</v>
      </c>
      <c r="G464" s="473"/>
      <c r="H464" s="766" t="str">
        <f>IF(SUM(H45,H458,H461)=0,"",SUM(H45,H458,H461))</f>
        <v/>
      </c>
    </row>
    <row r="465" spans="2:8" ht="15" customHeight="1" thickBot="1" x14ac:dyDescent="0.3">
      <c r="B465" s="32"/>
      <c r="C465" s="776"/>
      <c r="D465" s="776"/>
      <c r="E465" s="776"/>
      <c r="F465" s="473"/>
      <c r="G465" s="473"/>
      <c r="H465" s="766"/>
    </row>
    <row r="466" spans="2:8" ht="15" customHeight="1" thickBot="1" x14ac:dyDescent="0.3">
      <c r="B466" s="32"/>
      <c r="C466" s="21"/>
      <c r="D466" s="781"/>
      <c r="E466" s="781"/>
      <c r="F466" s="473"/>
      <c r="G466" s="473"/>
      <c r="H466" s="766"/>
    </row>
    <row r="467" spans="2:8" ht="15" customHeight="1" thickBot="1" x14ac:dyDescent="0.3">
      <c r="B467" s="758" t="s">
        <v>54</v>
      </c>
      <c r="C467" s="21"/>
      <c r="D467" s="780"/>
      <c r="E467" s="780"/>
      <c r="F467" s="473" t="s">
        <v>53</v>
      </c>
      <c r="G467" s="473"/>
      <c r="H467" s="766" t="str">
        <f>IF(SUM(H464)-SUM(H40)=0,"",SUM(H464)-SUM(H40))</f>
        <v/>
      </c>
    </row>
    <row r="468" spans="2:8" ht="15" customHeight="1" thickBot="1" x14ac:dyDescent="0.3">
      <c r="B468" s="758"/>
      <c r="C468" s="276"/>
      <c r="D468" s="770"/>
      <c r="E468" s="770"/>
      <c r="F468" s="473"/>
      <c r="G468" s="473"/>
      <c r="H468" s="766"/>
    </row>
    <row r="469" spans="2:8" ht="15" customHeight="1" thickBot="1" x14ac:dyDescent="0.3">
      <c r="B469" s="758"/>
      <c r="C469" s="276"/>
      <c r="D469" s="21"/>
      <c r="E469" s="21"/>
      <c r="F469" s="473"/>
      <c r="G469" s="473"/>
      <c r="H469" s="766"/>
    </row>
    <row r="470" spans="2:8" ht="15" customHeight="1" thickBot="1" x14ac:dyDescent="0.3">
      <c r="B470" s="32"/>
      <c r="C470" s="21"/>
      <c r="D470" s="693"/>
      <c r="E470" s="693"/>
      <c r="F470" s="21"/>
      <c r="G470" s="21"/>
      <c r="H470" s="95"/>
    </row>
    <row r="471" spans="2:8" ht="15" customHeight="1" x14ac:dyDescent="0.25">
      <c r="B471" s="758" t="s">
        <v>245</v>
      </c>
      <c r="C471" s="759"/>
      <c r="D471" s="759"/>
      <c r="E471" s="759"/>
      <c r="F471" s="21"/>
      <c r="G471" s="21"/>
      <c r="H471" s="761" t="str">
        <f>IF(SUM(H464)-SUM(H467)=0,"",SUM(H464)-SUM(H467))</f>
        <v/>
      </c>
    </row>
    <row r="472" spans="2:8" ht="15" customHeight="1" x14ac:dyDescent="0.25">
      <c r="B472" s="758"/>
      <c r="C472" s="759"/>
      <c r="D472" s="759"/>
      <c r="E472" s="759"/>
      <c r="F472" s="21"/>
      <c r="G472" s="21"/>
      <c r="H472" s="762"/>
    </row>
    <row r="473" spans="2:8" ht="15" customHeight="1" thickBot="1" x14ac:dyDescent="0.3">
      <c r="B473" s="764"/>
      <c r="C473" s="765"/>
      <c r="D473" s="765"/>
      <c r="E473" s="765"/>
      <c r="F473" s="277"/>
      <c r="G473" s="277"/>
      <c r="H473" s="763"/>
    </row>
    <row r="474" spans="2:8" ht="15" hidden="1" customHeight="1" x14ac:dyDescent="0.25">
      <c r="B474" s="32"/>
      <c r="C474" s="21"/>
      <c r="D474" s="693"/>
      <c r="E474" s="693"/>
      <c r="F474" s="21"/>
      <c r="G474" s="21"/>
      <c r="H474" s="273"/>
    </row>
    <row r="475" spans="2:8" ht="15" hidden="1" customHeight="1" x14ac:dyDescent="0.25">
      <c r="B475" s="32"/>
      <c r="C475" s="21"/>
      <c r="D475" s="693"/>
      <c r="E475" s="693"/>
      <c r="F475" s="21"/>
      <c r="G475" s="21"/>
      <c r="H475" s="273"/>
    </row>
    <row r="476" spans="2:8" ht="15" hidden="1" customHeight="1" x14ac:dyDescent="0.25">
      <c r="B476" s="32"/>
      <c r="C476" s="21"/>
      <c r="D476" s="693"/>
      <c r="E476" s="693"/>
      <c r="F476" s="21"/>
      <c r="G476" s="21"/>
      <c r="H476" s="273"/>
    </row>
    <row r="477" spans="2:8" ht="15" hidden="1" customHeight="1" x14ac:dyDescent="0.25">
      <c r="B477" s="32"/>
      <c r="C477" s="21"/>
      <c r="D477" s="693"/>
      <c r="E477" s="693"/>
      <c r="F477" s="21"/>
      <c r="G477" s="21"/>
      <c r="H477" s="273"/>
    </row>
    <row r="478" spans="2:8" ht="15" hidden="1" customHeight="1" x14ac:dyDescent="0.25">
      <c r="B478" s="32"/>
      <c r="C478" s="21"/>
      <c r="D478" s="780"/>
      <c r="E478" s="780"/>
      <c r="F478" s="21"/>
      <c r="G478" s="21"/>
      <c r="H478" s="273"/>
    </row>
    <row r="479" spans="2:8" ht="15" hidden="1" customHeight="1" x14ac:dyDescent="0.25">
      <c r="B479" s="32"/>
      <c r="C479" s="770"/>
      <c r="D479" s="770"/>
      <c r="E479" s="276"/>
      <c r="F479" s="21"/>
      <c r="G479" s="21"/>
      <c r="H479" s="273"/>
    </row>
    <row r="480" spans="2:8" ht="15" hidden="1" customHeight="1" x14ac:dyDescent="0.25">
      <c r="B480" s="32"/>
      <c r="C480" s="21"/>
      <c r="D480" s="21"/>
      <c r="E480" s="21"/>
      <c r="F480" s="21"/>
      <c r="G480" s="21"/>
      <c r="H480" s="273"/>
    </row>
    <row r="481" spans="2:8" ht="15" hidden="1" customHeight="1" x14ac:dyDescent="0.25">
      <c r="B481" s="32"/>
      <c r="C481" s="21"/>
      <c r="D481" s="21"/>
      <c r="E481" s="21"/>
      <c r="F481" s="21"/>
      <c r="G481" s="21"/>
      <c r="H481" s="273"/>
    </row>
    <row r="482" spans="2:8" ht="9.75" hidden="1" customHeight="1" thickBot="1" x14ac:dyDescent="0.3">
      <c r="B482" s="278"/>
      <c r="C482" s="277"/>
      <c r="D482" s="277"/>
      <c r="E482" s="277"/>
      <c r="F482" s="277"/>
      <c r="G482" s="277"/>
      <c r="H482" s="279"/>
    </row>
    <row r="483" spans="2:8" ht="9.75" customHeight="1" x14ac:dyDescent="0.25"/>
    <row r="484" spans="2:8" ht="15" hidden="1" customHeight="1" x14ac:dyDescent="0.25"/>
    <row r="485" spans="2:8" ht="15" hidden="1" customHeight="1" x14ac:dyDescent="0.25"/>
    <row r="486" spans="2:8" ht="15" hidden="1" customHeight="1" x14ac:dyDescent="0.25"/>
    <row r="487" spans="2:8" ht="15" hidden="1" customHeight="1" x14ac:dyDescent="0.25"/>
    <row r="488" spans="2:8" ht="15" hidden="1" customHeight="1" x14ac:dyDescent="0.25"/>
    <row r="489" spans="2:8" ht="15" hidden="1" customHeight="1" x14ac:dyDescent="0.25"/>
    <row r="490" spans="2:8" ht="15" hidden="1" customHeight="1" x14ac:dyDescent="0.25"/>
    <row r="491" spans="2:8" ht="15" hidden="1" customHeight="1" x14ac:dyDescent="0.25"/>
    <row r="492" spans="2:8" ht="15" hidden="1" customHeight="1" x14ac:dyDescent="0.25"/>
  </sheetData>
  <sheetProtection algorithmName="SHA-512" hashValue="+ncHsdsynf3pi8QH3mitJ5ezQe1+82P3Tc2Fi78TsRRl+3QJin6pVOgqRqjUQnFA3NYqmDkogCuFC9kpA2c5Jw==" saltValue="BNwy+ef4BpKk4XVQl/Lapg==" spinCount="100000" sheet="1" objects="1" scenarios="1" selectLockedCells="1"/>
  <mergeCells count="78">
    <mergeCell ref="B3:H3"/>
    <mergeCell ref="C479:D479"/>
    <mergeCell ref="D4:E4"/>
    <mergeCell ref="D474:E474"/>
    <mergeCell ref="D475:E475"/>
    <mergeCell ref="D476:E476"/>
    <mergeCell ref="D477:E477"/>
    <mergeCell ref="D478:E478"/>
    <mergeCell ref="C461:E465"/>
    <mergeCell ref="D466:E466"/>
    <mergeCell ref="D467:E467"/>
    <mergeCell ref="D468:E468"/>
    <mergeCell ref="D470:E470"/>
    <mergeCell ref="C456:E456"/>
    <mergeCell ref="B23:E25"/>
    <mergeCell ref="B33:E35"/>
    <mergeCell ref="B37:E39"/>
    <mergeCell ref="B40:E42"/>
    <mergeCell ref="B2:H2"/>
    <mergeCell ref="C5:D5"/>
    <mergeCell ref="C6:E6"/>
    <mergeCell ref="G33:G35"/>
    <mergeCell ref="B7:E7"/>
    <mergeCell ref="B14:E16"/>
    <mergeCell ref="B11:E13"/>
    <mergeCell ref="B8:E10"/>
    <mergeCell ref="F8:F10"/>
    <mergeCell ref="H8:H10"/>
    <mergeCell ref="H11:H13"/>
    <mergeCell ref="F11:F13"/>
    <mergeCell ref="F14:F16"/>
    <mergeCell ref="F33:F35"/>
    <mergeCell ref="H33:H35"/>
    <mergeCell ref="G23:G25"/>
    <mergeCell ref="G14:G16"/>
    <mergeCell ref="G11:G13"/>
    <mergeCell ref="G8:G10"/>
    <mergeCell ref="H14:H16"/>
    <mergeCell ref="F23:F25"/>
    <mergeCell ref="H23:H25"/>
    <mergeCell ref="B26:E26"/>
    <mergeCell ref="H464:H466"/>
    <mergeCell ref="H461:H463"/>
    <mergeCell ref="H458:H460"/>
    <mergeCell ref="H45:H457"/>
    <mergeCell ref="H37:H39"/>
    <mergeCell ref="F40:F42"/>
    <mergeCell ref="H40:H42"/>
    <mergeCell ref="F37:F39"/>
    <mergeCell ref="G37:G39"/>
    <mergeCell ref="G40:G42"/>
    <mergeCell ref="F45:G457"/>
    <mergeCell ref="F458:G460"/>
    <mergeCell ref="D458:E458"/>
    <mergeCell ref="H471:H473"/>
    <mergeCell ref="B471:E473"/>
    <mergeCell ref="H467:H469"/>
    <mergeCell ref="D459:E459"/>
    <mergeCell ref="F461:G463"/>
    <mergeCell ref="F464:G466"/>
    <mergeCell ref="F467:G469"/>
    <mergeCell ref="B467:B469"/>
    <mergeCell ref="B30:E32"/>
    <mergeCell ref="F30:F32"/>
    <mergeCell ref="G30:G32"/>
    <mergeCell ref="H30:H32"/>
    <mergeCell ref="F17:F19"/>
    <mergeCell ref="G17:G19"/>
    <mergeCell ref="H17:H19"/>
    <mergeCell ref="B17:E19"/>
    <mergeCell ref="B20:E22"/>
    <mergeCell ref="F27:F29"/>
    <mergeCell ref="G27:G29"/>
    <mergeCell ref="H27:H29"/>
    <mergeCell ref="B27:E29"/>
    <mergeCell ref="F20:F22"/>
    <mergeCell ref="G20:G22"/>
    <mergeCell ref="H20:H22"/>
  </mergeCells>
  <dataValidations count="1">
    <dataValidation type="list" allowBlank="1" showInputMessage="1" showErrorMessage="1" prompt="Select currency format" sqref="F7:H7" xr:uid="{00000000-0002-0000-1200-000000000000}">
      <formula1>"€,£,£000"</formula1>
    </dataValidation>
  </dataValidations>
  <pageMargins left="0.7" right="0.7" top="0.75" bottom="0.75" header="0.3" footer="0.3"/>
  <pageSetup paperSize="9" scale="7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pageSetUpPr fitToPage="1"/>
  </sheetPr>
  <dimension ref="A1:N25"/>
  <sheetViews>
    <sheetView showGridLines="0" showRowColHeaders="0" workbookViewId="0">
      <selection activeCell="B2" sqref="B2:M2"/>
    </sheetView>
  </sheetViews>
  <sheetFormatPr defaultColWidth="0" defaultRowHeight="15" customHeight="1" zeroHeight="1" x14ac:dyDescent="0.25"/>
  <cols>
    <col min="1" max="1" width="1.85546875" customWidth="1"/>
    <col min="2" max="12" width="9.140625" customWidth="1"/>
    <col min="13" max="13" width="5.7109375" bestFit="1" customWidth="1"/>
    <col min="14" max="14" width="1.85546875" customWidth="1"/>
    <col min="15" max="16384" width="9.140625" hidden="1"/>
  </cols>
  <sheetData>
    <row r="1" spans="1:13" ht="9.75" customHeight="1" thickBot="1" x14ac:dyDescent="0.3"/>
    <row r="2" spans="1:13" ht="27" thickBot="1" x14ac:dyDescent="0.45">
      <c r="A2" s="167"/>
      <c r="B2" s="387" t="s">
        <v>191</v>
      </c>
      <c r="C2" s="388"/>
      <c r="D2" s="388"/>
      <c r="E2" s="388"/>
      <c r="F2" s="388"/>
      <c r="G2" s="388"/>
      <c r="H2" s="388"/>
      <c r="I2" s="388"/>
      <c r="J2" s="388"/>
      <c r="K2" s="388"/>
      <c r="L2" s="388"/>
      <c r="M2" s="389"/>
    </row>
    <row r="3" spans="1:13" ht="15.75" thickBot="1" x14ac:dyDescent="0.3"/>
    <row r="4" spans="1:13" ht="22.5" customHeight="1" x14ac:dyDescent="0.25">
      <c r="B4" s="390" t="s">
        <v>207</v>
      </c>
      <c r="C4" s="391"/>
      <c r="D4" s="391"/>
      <c r="E4" s="391"/>
      <c r="F4" s="391"/>
      <c r="G4" s="391"/>
      <c r="H4" s="391"/>
      <c r="I4" s="391"/>
      <c r="J4" s="391"/>
      <c r="K4" s="391"/>
      <c r="L4" s="391"/>
      <c r="M4" s="168">
        <v>1</v>
      </c>
    </row>
    <row r="5" spans="1:13" ht="22.5" customHeight="1" x14ac:dyDescent="0.25">
      <c r="B5" s="385" t="s">
        <v>192</v>
      </c>
      <c r="C5" s="386"/>
      <c r="D5" s="386"/>
      <c r="E5" s="386"/>
      <c r="F5" s="386"/>
      <c r="G5" s="386"/>
      <c r="H5" s="386"/>
      <c r="I5" s="386"/>
      <c r="J5" s="386"/>
      <c r="K5" s="386"/>
      <c r="L5" s="386"/>
      <c r="M5" s="169">
        <v>2</v>
      </c>
    </row>
    <row r="6" spans="1:13" ht="22.5" customHeight="1" x14ac:dyDescent="0.25">
      <c r="B6" s="385" t="s">
        <v>193</v>
      </c>
      <c r="C6" s="386"/>
      <c r="D6" s="386"/>
      <c r="E6" s="386"/>
      <c r="F6" s="386"/>
      <c r="G6" s="386"/>
      <c r="H6" s="386"/>
      <c r="I6" s="386"/>
      <c r="J6" s="386"/>
      <c r="K6" s="386"/>
      <c r="L6" s="386"/>
      <c r="M6" s="169">
        <v>2</v>
      </c>
    </row>
    <row r="7" spans="1:13" ht="22.5" customHeight="1" x14ac:dyDescent="0.25">
      <c r="B7" s="385" t="s">
        <v>194</v>
      </c>
      <c r="C7" s="386"/>
      <c r="D7" s="386"/>
      <c r="E7" s="386"/>
      <c r="F7" s="386"/>
      <c r="G7" s="386"/>
      <c r="H7" s="386"/>
      <c r="I7" s="386"/>
      <c r="J7" s="386"/>
      <c r="K7" s="386"/>
      <c r="L7" s="386"/>
      <c r="M7" s="169" t="s">
        <v>195</v>
      </c>
    </row>
    <row r="8" spans="1:13" ht="22.5" customHeight="1" x14ac:dyDescent="0.25">
      <c r="B8" s="385" t="s">
        <v>208</v>
      </c>
      <c r="C8" s="386"/>
      <c r="D8" s="386"/>
      <c r="E8" s="386"/>
      <c r="F8" s="386"/>
      <c r="G8" s="386"/>
      <c r="H8" s="386"/>
      <c r="I8" s="386"/>
      <c r="J8" s="386"/>
      <c r="K8" s="386"/>
      <c r="L8" s="386"/>
      <c r="M8" s="169">
        <v>3</v>
      </c>
    </row>
    <row r="9" spans="1:13" ht="22.5" customHeight="1" x14ac:dyDescent="0.25">
      <c r="B9" s="385" t="s">
        <v>196</v>
      </c>
      <c r="C9" s="386"/>
      <c r="D9" s="386"/>
      <c r="E9" s="386"/>
      <c r="F9" s="386"/>
      <c r="G9" s="386"/>
      <c r="H9" s="386"/>
      <c r="I9" s="386"/>
      <c r="J9" s="386"/>
      <c r="K9" s="386"/>
      <c r="L9" s="386"/>
      <c r="M9" s="264">
        <v>655</v>
      </c>
    </row>
    <row r="10" spans="1:13" ht="22.5" customHeight="1" x14ac:dyDescent="0.25">
      <c r="B10" s="383" t="s">
        <v>260</v>
      </c>
      <c r="C10" s="384"/>
      <c r="D10" s="384"/>
      <c r="E10" s="384"/>
      <c r="F10" s="384"/>
      <c r="G10" s="384"/>
      <c r="H10" s="384"/>
      <c r="I10" s="384"/>
      <c r="J10" s="384"/>
      <c r="K10" s="384"/>
      <c r="L10" s="384"/>
      <c r="M10" s="169">
        <v>10</v>
      </c>
    </row>
    <row r="11" spans="1:13" ht="22.5" customHeight="1" x14ac:dyDescent="0.25">
      <c r="B11" s="383" t="s">
        <v>259</v>
      </c>
      <c r="C11" s="384"/>
      <c r="D11" s="384"/>
      <c r="E11" s="384"/>
      <c r="F11" s="384"/>
      <c r="G11" s="384"/>
      <c r="H11" s="384"/>
      <c r="I11" s="384"/>
      <c r="J11" s="384"/>
      <c r="K11" s="384"/>
      <c r="L11" s="384"/>
      <c r="M11" s="169">
        <v>11</v>
      </c>
    </row>
    <row r="12" spans="1:13" ht="22.5" customHeight="1" x14ac:dyDescent="0.25">
      <c r="B12" s="383" t="s">
        <v>261</v>
      </c>
      <c r="C12" s="384"/>
      <c r="D12" s="384"/>
      <c r="E12" s="384"/>
      <c r="F12" s="384"/>
      <c r="G12" s="384"/>
      <c r="H12" s="384"/>
      <c r="I12" s="384"/>
      <c r="J12" s="384"/>
      <c r="K12" s="384"/>
      <c r="L12" s="384"/>
      <c r="M12" s="169">
        <v>12</v>
      </c>
    </row>
    <row r="13" spans="1:13" ht="22.5" customHeight="1" x14ac:dyDescent="0.25">
      <c r="B13" s="383" t="s">
        <v>262</v>
      </c>
      <c r="C13" s="384"/>
      <c r="D13" s="384"/>
      <c r="E13" s="384"/>
      <c r="F13" s="384"/>
      <c r="G13" s="384"/>
      <c r="H13" s="384"/>
      <c r="I13" s="384"/>
      <c r="J13" s="384"/>
      <c r="K13" s="384"/>
      <c r="L13" s="384"/>
      <c r="M13" s="169">
        <v>13</v>
      </c>
    </row>
    <row r="14" spans="1:13" ht="22.5" customHeight="1" x14ac:dyDescent="0.25">
      <c r="B14" s="385" t="s">
        <v>197</v>
      </c>
      <c r="C14" s="386"/>
      <c r="D14" s="386"/>
      <c r="E14" s="386"/>
      <c r="F14" s="386"/>
      <c r="G14" s="386"/>
      <c r="H14" s="386"/>
      <c r="I14" s="386"/>
      <c r="J14" s="386"/>
      <c r="K14" s="386"/>
      <c r="L14" s="386"/>
      <c r="M14" s="169">
        <v>14</v>
      </c>
    </row>
    <row r="15" spans="1:13" ht="22.5" customHeight="1" x14ac:dyDescent="0.25">
      <c r="B15" s="385" t="s">
        <v>198</v>
      </c>
      <c r="C15" s="386"/>
      <c r="D15" s="386"/>
      <c r="E15" s="386"/>
      <c r="F15" s="386"/>
      <c r="G15" s="386"/>
      <c r="H15" s="386"/>
      <c r="I15" s="386"/>
      <c r="J15" s="386"/>
      <c r="K15" s="386"/>
      <c r="L15" s="386"/>
      <c r="M15" s="169">
        <v>15</v>
      </c>
    </row>
    <row r="16" spans="1:13" ht="22.5" customHeight="1" x14ac:dyDescent="0.25">
      <c r="B16" s="385" t="s">
        <v>199</v>
      </c>
      <c r="C16" s="386"/>
      <c r="D16" s="386"/>
      <c r="E16" s="386"/>
      <c r="F16" s="386"/>
      <c r="G16" s="386"/>
      <c r="H16" s="386"/>
      <c r="I16" s="386"/>
      <c r="J16" s="386"/>
      <c r="K16" s="386"/>
      <c r="L16" s="386"/>
      <c r="M16" s="169">
        <v>16</v>
      </c>
    </row>
    <row r="17" spans="2:13" ht="22.5" customHeight="1" x14ac:dyDescent="0.25">
      <c r="B17" s="385" t="s">
        <v>200</v>
      </c>
      <c r="C17" s="386"/>
      <c r="D17" s="386"/>
      <c r="E17" s="386"/>
      <c r="F17" s="386"/>
      <c r="G17" s="386"/>
      <c r="H17" s="386"/>
      <c r="I17" s="386"/>
      <c r="J17" s="386"/>
      <c r="K17" s="386"/>
      <c r="L17" s="386"/>
      <c r="M17" s="169">
        <v>17</v>
      </c>
    </row>
    <row r="18" spans="2:13" ht="22.5" customHeight="1" x14ac:dyDescent="0.25">
      <c r="B18" s="383" t="s">
        <v>264</v>
      </c>
      <c r="C18" s="384"/>
      <c r="D18" s="384"/>
      <c r="E18" s="384"/>
      <c r="F18" s="384"/>
      <c r="G18" s="384"/>
      <c r="H18" s="384"/>
      <c r="I18" s="384"/>
      <c r="J18" s="384"/>
      <c r="K18" s="384"/>
      <c r="L18" s="384"/>
      <c r="M18" s="169" t="s">
        <v>265</v>
      </c>
    </row>
    <row r="19" spans="2:13" ht="22.5" customHeight="1" x14ac:dyDescent="0.25">
      <c r="B19" s="385" t="s">
        <v>201</v>
      </c>
      <c r="C19" s="386"/>
      <c r="D19" s="386"/>
      <c r="E19" s="386"/>
      <c r="F19" s="386"/>
      <c r="G19" s="386"/>
      <c r="H19" s="386"/>
      <c r="I19" s="386"/>
      <c r="J19" s="386"/>
      <c r="K19" s="386"/>
      <c r="L19" s="386"/>
      <c r="M19" s="169">
        <v>18</v>
      </c>
    </row>
    <row r="20" spans="2:13" ht="22.5" customHeight="1" x14ac:dyDescent="0.25">
      <c r="B20" s="383" t="s">
        <v>202</v>
      </c>
      <c r="C20" s="384"/>
      <c r="D20" s="384"/>
      <c r="E20" s="384"/>
      <c r="F20" s="384"/>
      <c r="G20" s="384"/>
      <c r="H20" s="384"/>
      <c r="I20" s="384"/>
      <c r="J20" s="384"/>
      <c r="K20" s="384"/>
      <c r="L20" s="384"/>
      <c r="M20" s="169">
        <v>19</v>
      </c>
    </row>
    <row r="21" spans="2:13" ht="22.5" customHeight="1" x14ac:dyDescent="0.25">
      <c r="B21" s="383" t="s">
        <v>203</v>
      </c>
      <c r="C21" s="384"/>
      <c r="D21" s="384"/>
      <c r="E21" s="384"/>
      <c r="F21" s="384"/>
      <c r="G21" s="384"/>
      <c r="H21" s="384"/>
      <c r="I21" s="384"/>
      <c r="J21" s="384"/>
      <c r="K21" s="384"/>
      <c r="L21" s="384"/>
      <c r="M21" s="169">
        <v>20</v>
      </c>
    </row>
    <row r="22" spans="2:13" ht="22.5" customHeight="1" x14ac:dyDescent="0.25">
      <c r="B22" s="383" t="s">
        <v>204</v>
      </c>
      <c r="C22" s="384"/>
      <c r="D22" s="384"/>
      <c r="E22" s="384"/>
      <c r="F22" s="384"/>
      <c r="G22" s="384"/>
      <c r="H22" s="384"/>
      <c r="I22" s="384"/>
      <c r="J22" s="384"/>
      <c r="K22" s="384"/>
      <c r="L22" s="384"/>
      <c r="M22" s="169">
        <v>20</v>
      </c>
    </row>
    <row r="23" spans="2:13" ht="22.5" customHeight="1" x14ac:dyDescent="0.25">
      <c r="B23" s="383" t="s">
        <v>205</v>
      </c>
      <c r="C23" s="384"/>
      <c r="D23" s="384"/>
      <c r="E23" s="384"/>
      <c r="F23" s="384"/>
      <c r="G23" s="384"/>
      <c r="H23" s="384"/>
      <c r="I23" s="384"/>
      <c r="J23" s="384"/>
      <c r="K23" s="384"/>
      <c r="L23" s="384"/>
      <c r="M23" s="169" t="s">
        <v>263</v>
      </c>
    </row>
    <row r="24" spans="2:13" ht="22.5" customHeight="1" thickBot="1" x14ac:dyDescent="0.3">
      <c r="B24" s="381" t="s">
        <v>206</v>
      </c>
      <c r="C24" s="382"/>
      <c r="D24" s="382"/>
      <c r="E24" s="382"/>
      <c r="F24" s="382"/>
      <c r="G24" s="382"/>
      <c r="H24" s="382"/>
      <c r="I24" s="382"/>
      <c r="J24" s="382"/>
      <c r="K24" s="382"/>
      <c r="L24" s="382"/>
      <c r="M24" s="170">
        <v>23</v>
      </c>
    </row>
    <row r="25" spans="2:13" ht="9.75" customHeight="1" x14ac:dyDescent="0.25"/>
  </sheetData>
  <sheetProtection algorithmName="SHA-512" hashValue="YgYsSqJVTkOYxT3geXQS7FXM/KqpDR5KBYUGjor00lHcQ1ylF30c5SmbXnq9cVIjeYW8KKsd1yIypdakWzgVoA==" saltValue="KlhBT06PO7ph1q0e0fx43g==" spinCount="100000" sheet="1" objects="1" scenarios="1" selectLockedCells="1" selectUnlockedCells="1"/>
  <mergeCells count="22">
    <mergeCell ref="B8:L8"/>
    <mergeCell ref="B9:L9"/>
    <mergeCell ref="B14:L14"/>
    <mergeCell ref="B15:L15"/>
    <mergeCell ref="B16:L16"/>
    <mergeCell ref="B10:L10"/>
    <mergeCell ref="B11:L11"/>
    <mergeCell ref="B12:L12"/>
    <mergeCell ref="B2:M2"/>
    <mergeCell ref="B4:L4"/>
    <mergeCell ref="B5:L5"/>
    <mergeCell ref="B6:L6"/>
    <mergeCell ref="B7:L7"/>
    <mergeCell ref="B24:L24"/>
    <mergeCell ref="B13:L13"/>
    <mergeCell ref="B20:L20"/>
    <mergeCell ref="B21:L21"/>
    <mergeCell ref="B22:L22"/>
    <mergeCell ref="B23:L23"/>
    <mergeCell ref="B18:L18"/>
    <mergeCell ref="B19:L19"/>
    <mergeCell ref="B17:L17"/>
  </mergeCells>
  <pageMargins left="0.7" right="0.7" top="0.75" bottom="0.75" header="0.3" footer="0.3"/>
  <pageSetup paperSize="9" scale="80"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777422-CA05-4261-A3E2-E718AF7BABB0}">
  <sheetPr>
    <tabColor rgb="FFC00000"/>
    <pageSetUpPr fitToPage="1"/>
  </sheetPr>
  <dimension ref="B1:XFD492"/>
  <sheetViews>
    <sheetView showGridLines="0" showRowColHeaders="0" zoomScaleNormal="100" workbookViewId="0">
      <selection activeCell="F7" sqref="F7"/>
    </sheetView>
  </sheetViews>
  <sheetFormatPr defaultColWidth="0" defaultRowHeight="0" customHeight="1" zeroHeight="1" x14ac:dyDescent="0.25"/>
  <cols>
    <col min="1" max="1" width="1.85546875" customWidth="1"/>
    <col min="2" max="2" width="18.5703125" customWidth="1"/>
    <col min="3" max="3" width="15.42578125" customWidth="1"/>
    <col min="4" max="4" width="11.28515625" customWidth="1"/>
    <col min="5" max="5" width="11.85546875" customWidth="1"/>
    <col min="6" max="7" width="21" customWidth="1"/>
    <col min="8" max="8" width="22.42578125" customWidth="1"/>
    <col min="9" max="9" width="1.85546875" customWidth="1"/>
    <col min="10" max="10" width="0" hidden="1" customWidth="1"/>
  </cols>
  <sheetData>
    <row r="1" spans="2:8" ht="9.75" customHeight="1" thickBot="1" x14ac:dyDescent="0.3"/>
    <row r="2" spans="2:8" ht="24" thickBot="1" x14ac:dyDescent="0.4">
      <c r="B2" s="561" t="s">
        <v>43</v>
      </c>
      <c r="C2" s="562"/>
      <c r="D2" s="562"/>
      <c r="E2" s="562"/>
      <c r="F2" s="562"/>
      <c r="G2" s="774"/>
      <c r="H2" s="563"/>
    </row>
    <row r="3" spans="2:8" ht="15" x14ac:dyDescent="0.25">
      <c r="B3" s="507" t="s">
        <v>328</v>
      </c>
      <c r="C3" s="507"/>
      <c r="D3" s="507"/>
      <c r="E3" s="507"/>
      <c r="F3" s="507"/>
      <c r="G3" s="507"/>
      <c r="H3" s="507"/>
    </row>
    <row r="4" spans="2:8" ht="15.75" thickBot="1" x14ac:dyDescent="0.3">
      <c r="B4" s="280"/>
      <c r="C4" s="280"/>
      <c r="D4" s="779"/>
      <c r="E4" s="779"/>
      <c r="F4" s="280"/>
      <c r="G4" s="280"/>
      <c r="H4" s="280"/>
    </row>
    <row r="5" spans="2:8" ht="21.75" customHeight="1" x14ac:dyDescent="0.35">
      <c r="B5" s="265"/>
      <c r="C5" s="775"/>
      <c r="D5" s="775"/>
      <c r="E5" s="266"/>
      <c r="F5" s="218"/>
      <c r="G5" s="218"/>
      <c r="H5" s="267"/>
    </row>
    <row r="6" spans="2:8" ht="30" customHeight="1" x14ac:dyDescent="0.25">
      <c r="B6" s="268"/>
      <c r="C6" s="776"/>
      <c r="D6" s="776"/>
      <c r="E6" s="777"/>
      <c r="F6" s="269" t="s">
        <v>238</v>
      </c>
      <c r="G6" s="270" t="s">
        <v>239</v>
      </c>
      <c r="H6" s="271" t="s">
        <v>44</v>
      </c>
    </row>
    <row r="7" spans="2:8" ht="15.75" customHeight="1" x14ac:dyDescent="0.25">
      <c r="B7" s="769" t="s">
        <v>28</v>
      </c>
      <c r="C7" s="770"/>
      <c r="D7" s="770"/>
      <c r="E7" s="778"/>
      <c r="F7" s="330" t="s">
        <v>27</v>
      </c>
      <c r="G7" s="331" t="s">
        <v>27</v>
      </c>
      <c r="H7" s="332" t="s">
        <v>27</v>
      </c>
    </row>
    <row r="8" spans="2:8" ht="15.75" customHeight="1" x14ac:dyDescent="0.25">
      <c r="B8" s="540" t="s">
        <v>45</v>
      </c>
      <c r="C8" s="493"/>
      <c r="D8" s="493"/>
      <c r="E8" s="541"/>
      <c r="F8" s="791"/>
      <c r="G8" s="791"/>
      <c r="H8" s="786"/>
    </row>
    <row r="9" spans="2:8" ht="15" x14ac:dyDescent="0.25">
      <c r="B9" s="540"/>
      <c r="C9" s="493"/>
      <c r="D9" s="493"/>
      <c r="E9" s="541"/>
      <c r="F9" s="690"/>
      <c r="G9" s="792"/>
      <c r="H9" s="787"/>
    </row>
    <row r="10" spans="2:8" ht="15" x14ac:dyDescent="0.25">
      <c r="B10" s="540"/>
      <c r="C10" s="493"/>
      <c r="D10" s="493"/>
      <c r="E10" s="541"/>
      <c r="F10" s="690"/>
      <c r="G10" s="792"/>
      <c r="H10" s="787"/>
    </row>
    <row r="11" spans="2:8" ht="15" x14ac:dyDescent="0.25">
      <c r="B11" s="540" t="s">
        <v>46</v>
      </c>
      <c r="C11" s="493"/>
      <c r="D11" s="493"/>
      <c r="E11" s="541"/>
      <c r="F11" s="690"/>
      <c r="G11" s="690"/>
      <c r="H11" s="787"/>
    </row>
    <row r="12" spans="2:8" ht="15" x14ac:dyDescent="0.25">
      <c r="B12" s="540"/>
      <c r="C12" s="493"/>
      <c r="D12" s="493"/>
      <c r="E12" s="541"/>
      <c r="F12" s="690"/>
      <c r="G12" s="690"/>
      <c r="H12" s="787"/>
    </row>
    <row r="13" spans="2:8" ht="15" x14ac:dyDescent="0.25">
      <c r="B13" s="540"/>
      <c r="C13" s="493"/>
      <c r="D13" s="493"/>
      <c r="E13" s="541"/>
      <c r="F13" s="690"/>
      <c r="G13" s="690"/>
      <c r="H13" s="787"/>
    </row>
    <row r="14" spans="2:8" ht="15" x14ac:dyDescent="0.25">
      <c r="B14" s="540" t="s">
        <v>309</v>
      </c>
      <c r="C14" s="493"/>
      <c r="D14" s="493"/>
      <c r="E14" s="541"/>
      <c r="F14" s="690"/>
      <c r="G14" s="690"/>
      <c r="H14" s="787"/>
    </row>
    <row r="15" spans="2:8" ht="15" x14ac:dyDescent="0.25">
      <c r="B15" s="540"/>
      <c r="C15" s="493"/>
      <c r="D15" s="493"/>
      <c r="E15" s="541"/>
      <c r="F15" s="690"/>
      <c r="G15" s="690"/>
      <c r="H15" s="787"/>
    </row>
    <row r="16" spans="2:8" ht="15" x14ac:dyDescent="0.25">
      <c r="B16" s="540"/>
      <c r="C16" s="493"/>
      <c r="D16" s="493"/>
      <c r="E16" s="541"/>
      <c r="F16" s="690"/>
      <c r="G16" s="690"/>
      <c r="H16" s="787"/>
    </row>
    <row r="17" spans="2:8 16384:16384" ht="15" x14ac:dyDescent="0.25">
      <c r="B17" s="755" t="s">
        <v>47</v>
      </c>
      <c r="C17" s="473"/>
      <c r="D17" s="473"/>
      <c r="E17" s="756"/>
      <c r="F17" s="790"/>
      <c r="G17" s="790"/>
      <c r="H17" s="786"/>
    </row>
    <row r="18" spans="2:8 16384:16384" ht="15" x14ac:dyDescent="0.25">
      <c r="B18" s="755"/>
      <c r="C18" s="473"/>
      <c r="D18" s="473"/>
      <c r="E18" s="756"/>
      <c r="F18" s="690"/>
      <c r="G18" s="690"/>
      <c r="H18" s="787"/>
    </row>
    <row r="19" spans="2:8 16384:16384" ht="15" x14ac:dyDescent="0.25">
      <c r="B19" s="755"/>
      <c r="C19" s="473"/>
      <c r="D19" s="473"/>
      <c r="E19" s="756"/>
      <c r="F19" s="701"/>
      <c r="G19" s="701"/>
      <c r="H19" s="788"/>
    </row>
    <row r="20" spans="2:8 16384:16384" ht="15" x14ac:dyDescent="0.25">
      <c r="B20" s="757" t="s">
        <v>310</v>
      </c>
      <c r="C20" s="384"/>
      <c r="D20" s="384"/>
      <c r="E20" s="384"/>
      <c r="F20" s="747"/>
      <c r="G20" s="749"/>
      <c r="H20" s="787"/>
    </row>
    <row r="21" spans="2:8 16384:16384" ht="15" x14ac:dyDescent="0.25">
      <c r="B21" s="383"/>
      <c r="C21" s="384"/>
      <c r="D21" s="384"/>
      <c r="E21" s="384"/>
      <c r="F21" s="747"/>
      <c r="G21" s="749"/>
      <c r="H21" s="787"/>
      <c r="XFD21">
        <f>SUMIF('P14'!XFD54:XFD55,"&gt;0",'P14'!XFD54:XFD55)</f>
        <v>0</v>
      </c>
    </row>
    <row r="22" spans="2:8 16384:16384" ht="15.75" thickBot="1" x14ac:dyDescent="0.3">
      <c r="B22" s="383"/>
      <c r="C22" s="384"/>
      <c r="D22" s="384"/>
      <c r="E22" s="384"/>
      <c r="F22" s="747"/>
      <c r="G22" s="749"/>
      <c r="H22" s="787"/>
    </row>
    <row r="23" spans="2:8 16384:16384" ht="15" x14ac:dyDescent="0.25">
      <c r="B23" s="782" t="s">
        <v>340</v>
      </c>
      <c r="C23" s="473"/>
      <c r="D23" s="473"/>
      <c r="E23" s="473"/>
      <c r="F23" s="575"/>
      <c r="G23" s="575"/>
      <c r="H23" s="575"/>
    </row>
    <row r="24" spans="2:8 16384:16384" ht="15" x14ac:dyDescent="0.25">
      <c r="B24" s="755"/>
      <c r="C24" s="473"/>
      <c r="D24" s="473"/>
      <c r="E24" s="473"/>
      <c r="F24" s="783"/>
      <c r="G24" s="783"/>
      <c r="H24" s="783"/>
    </row>
    <row r="25" spans="2:8 16384:16384" ht="15.75" thickBot="1" x14ac:dyDescent="0.3">
      <c r="B25" s="755"/>
      <c r="C25" s="473"/>
      <c r="D25" s="473"/>
      <c r="E25" s="473"/>
      <c r="F25" s="576"/>
      <c r="G25" s="576"/>
      <c r="H25" s="576"/>
    </row>
    <row r="26" spans="2:8 16384:16384" ht="15" x14ac:dyDescent="0.25">
      <c r="B26" s="769"/>
      <c r="C26" s="770"/>
      <c r="D26" s="770"/>
      <c r="E26" s="770"/>
      <c r="F26" s="350"/>
      <c r="G26" s="350"/>
      <c r="H26" s="95"/>
    </row>
    <row r="27" spans="2:8 16384:16384" ht="15" x14ac:dyDescent="0.25">
      <c r="B27" s="758" t="s">
        <v>311</v>
      </c>
      <c r="C27" s="759"/>
      <c r="D27" s="759"/>
      <c r="E27" s="760"/>
      <c r="F27" s="790"/>
      <c r="G27" s="790"/>
      <c r="H27" s="786"/>
    </row>
    <row r="28" spans="2:8 16384:16384" ht="15" x14ac:dyDescent="0.25">
      <c r="B28" s="758"/>
      <c r="C28" s="759"/>
      <c r="D28" s="759"/>
      <c r="E28" s="760"/>
      <c r="F28" s="690"/>
      <c r="G28" s="690"/>
      <c r="H28" s="787"/>
    </row>
    <row r="29" spans="2:8 16384:16384" ht="15" x14ac:dyDescent="0.25">
      <c r="B29" s="758"/>
      <c r="C29" s="759"/>
      <c r="D29" s="759"/>
      <c r="E29" s="760"/>
      <c r="F29" s="701"/>
      <c r="G29" s="701"/>
      <c r="H29" s="788"/>
    </row>
    <row r="30" spans="2:8 16384:16384" ht="15" x14ac:dyDescent="0.25">
      <c r="B30" s="540" t="s">
        <v>313</v>
      </c>
      <c r="C30" s="493"/>
      <c r="D30" s="493"/>
      <c r="E30" s="493"/>
      <c r="F30" s="746"/>
      <c r="G30" s="748"/>
      <c r="H30" s="787"/>
    </row>
    <row r="31" spans="2:8 16384:16384" ht="15" x14ac:dyDescent="0.25">
      <c r="B31" s="540"/>
      <c r="C31" s="493"/>
      <c r="D31" s="493"/>
      <c r="E31" s="493"/>
      <c r="F31" s="747"/>
      <c r="G31" s="749"/>
      <c r="H31" s="787"/>
      <c r="XFD31">
        <f>SUMIF('P14'!XFD54:XFD55,"&lt;0",'P14'!XFD54:XFD55)</f>
        <v>0</v>
      </c>
    </row>
    <row r="32" spans="2:8 16384:16384" ht="15.75" thickBot="1" x14ac:dyDescent="0.3">
      <c r="B32" s="540"/>
      <c r="C32" s="493"/>
      <c r="D32" s="493"/>
      <c r="E32" s="493"/>
      <c r="F32" s="747"/>
      <c r="G32" s="749"/>
      <c r="H32" s="789"/>
    </row>
    <row r="33" spans="2:8" ht="15" x14ac:dyDescent="0.25">
      <c r="B33" s="782" t="s">
        <v>312</v>
      </c>
      <c r="C33" s="473"/>
      <c r="D33" s="473"/>
      <c r="E33" s="473"/>
      <c r="F33" s="575"/>
      <c r="G33" s="575"/>
      <c r="H33" s="575"/>
    </row>
    <row r="34" spans="2:8" ht="15" x14ac:dyDescent="0.25">
      <c r="B34" s="755"/>
      <c r="C34" s="473"/>
      <c r="D34" s="473"/>
      <c r="E34" s="473"/>
      <c r="F34" s="783"/>
      <c r="G34" s="783"/>
      <c r="H34" s="783"/>
    </row>
    <row r="35" spans="2:8" ht="15.75" thickBot="1" x14ac:dyDescent="0.3">
      <c r="B35" s="755"/>
      <c r="C35" s="473"/>
      <c r="D35" s="473"/>
      <c r="E35" s="473"/>
      <c r="F35" s="576"/>
      <c r="G35" s="576"/>
      <c r="H35" s="576"/>
    </row>
    <row r="36" spans="2:8" ht="15.75" thickBot="1" x14ac:dyDescent="0.3">
      <c r="B36" s="272"/>
      <c r="C36" s="153"/>
      <c r="D36" s="153"/>
      <c r="E36" s="153"/>
      <c r="F36" s="138"/>
      <c r="G36" s="138"/>
      <c r="H36" s="137"/>
    </row>
    <row r="37" spans="2:8" ht="15.75" thickBot="1" x14ac:dyDescent="0.3">
      <c r="B37" s="540" t="s">
        <v>270</v>
      </c>
      <c r="C37" s="493"/>
      <c r="D37" s="493"/>
      <c r="E37" s="493"/>
      <c r="F37" s="784"/>
      <c r="G37" s="784"/>
      <c r="H37" s="784"/>
    </row>
    <row r="38" spans="2:8" ht="15.75" thickBot="1" x14ac:dyDescent="0.3">
      <c r="B38" s="540"/>
      <c r="C38" s="493"/>
      <c r="D38" s="493"/>
      <c r="E38" s="493"/>
      <c r="F38" s="784"/>
      <c r="G38" s="784"/>
      <c r="H38" s="784"/>
    </row>
    <row r="39" spans="2:8" ht="15.75" thickBot="1" x14ac:dyDescent="0.3">
      <c r="B39" s="540"/>
      <c r="C39" s="493"/>
      <c r="D39" s="493"/>
      <c r="E39" s="493"/>
      <c r="F39" s="784"/>
      <c r="G39" s="784"/>
      <c r="H39" s="784"/>
    </row>
    <row r="40" spans="2:8" ht="15.75" thickBot="1" x14ac:dyDescent="0.3">
      <c r="B40" s="540" t="s">
        <v>271</v>
      </c>
      <c r="C40" s="493"/>
      <c r="D40" s="493"/>
      <c r="E40" s="493"/>
      <c r="F40" s="784"/>
      <c r="G40" s="784"/>
      <c r="H40" s="784"/>
    </row>
    <row r="41" spans="2:8" ht="15.75" thickBot="1" x14ac:dyDescent="0.3">
      <c r="B41" s="540"/>
      <c r="C41" s="493"/>
      <c r="D41" s="493"/>
      <c r="E41" s="493"/>
      <c r="F41" s="784"/>
      <c r="G41" s="784"/>
      <c r="H41" s="784"/>
    </row>
    <row r="42" spans="2:8" ht="15.75" thickBot="1" x14ac:dyDescent="0.3">
      <c r="B42" s="540"/>
      <c r="C42" s="493"/>
      <c r="D42" s="493"/>
      <c r="E42" s="493"/>
      <c r="F42" s="784"/>
      <c r="G42" s="784"/>
      <c r="H42" s="784"/>
    </row>
    <row r="43" spans="2:8" ht="15" x14ac:dyDescent="0.25">
      <c r="B43" s="32"/>
      <c r="C43" s="21"/>
      <c r="D43" s="21"/>
      <c r="E43" s="21"/>
      <c r="F43" s="21"/>
      <c r="G43" s="21"/>
      <c r="H43" s="273"/>
    </row>
    <row r="44" spans="2:8" ht="15" x14ac:dyDescent="0.25">
      <c r="B44" s="268" t="s">
        <v>48</v>
      </c>
      <c r="C44" s="21"/>
      <c r="D44" s="274"/>
      <c r="E44" s="274"/>
      <c r="F44" s="274"/>
      <c r="G44" s="274"/>
      <c r="H44" s="273"/>
    </row>
    <row r="45" spans="2:8" ht="15" x14ac:dyDescent="0.25">
      <c r="B45" s="268"/>
      <c r="C45" s="21"/>
      <c r="D45" s="21"/>
      <c r="E45" s="21"/>
      <c r="F45" s="767" t="s">
        <v>49</v>
      </c>
      <c r="G45" s="768"/>
      <c r="H45" s="785"/>
    </row>
    <row r="46" spans="2:8" ht="15" hidden="1" customHeight="1" x14ac:dyDescent="0.25">
      <c r="B46" s="21"/>
      <c r="C46" s="21"/>
      <c r="D46" s="21"/>
      <c r="E46" s="21"/>
      <c r="F46" s="767"/>
      <c r="G46" s="768"/>
      <c r="H46" s="785"/>
    </row>
    <row r="47" spans="2:8" ht="15" hidden="1" customHeight="1" x14ac:dyDescent="0.25">
      <c r="B47" s="21"/>
      <c r="C47" s="21"/>
      <c r="D47" s="21"/>
      <c r="E47" s="21"/>
      <c r="F47" s="767"/>
      <c r="G47" s="768"/>
      <c r="H47" s="785"/>
    </row>
    <row r="48" spans="2:8" ht="15" hidden="1" customHeight="1" x14ac:dyDescent="0.25">
      <c r="B48" s="21"/>
      <c r="C48" s="21"/>
      <c r="D48" s="21"/>
      <c r="E48" s="21"/>
      <c r="F48" s="767"/>
      <c r="G48" s="768"/>
      <c r="H48" s="785"/>
    </row>
    <row r="49" spans="2:8" ht="15" hidden="1" customHeight="1" x14ac:dyDescent="0.25">
      <c r="B49" s="21"/>
      <c r="C49" s="21"/>
      <c r="D49" s="21"/>
      <c r="E49" s="21"/>
      <c r="F49" s="767"/>
      <c r="G49" s="768"/>
      <c r="H49" s="785"/>
    </row>
    <row r="50" spans="2:8" ht="15" hidden="1" customHeight="1" x14ac:dyDescent="0.25">
      <c r="B50" s="21"/>
      <c r="C50" s="21"/>
      <c r="D50" s="21"/>
      <c r="E50" s="21"/>
      <c r="F50" s="767"/>
      <c r="G50" s="768"/>
      <c r="H50" s="785"/>
    </row>
    <row r="51" spans="2:8" ht="15" hidden="1" customHeight="1" x14ac:dyDescent="0.25">
      <c r="B51" s="21"/>
      <c r="C51" s="21"/>
      <c r="D51" s="21"/>
      <c r="E51" s="21"/>
      <c r="F51" s="767"/>
      <c r="G51" s="768"/>
      <c r="H51" s="785"/>
    </row>
    <row r="52" spans="2:8" ht="15" hidden="1" customHeight="1" x14ac:dyDescent="0.25">
      <c r="B52" s="21"/>
      <c r="C52" s="21"/>
      <c r="D52" s="21"/>
      <c r="E52" s="21"/>
      <c r="F52" s="767"/>
      <c r="G52" s="768"/>
      <c r="H52" s="785"/>
    </row>
    <row r="53" spans="2:8" ht="15" hidden="1" customHeight="1" x14ac:dyDescent="0.25">
      <c r="B53" s="21"/>
      <c r="C53" s="21"/>
      <c r="D53" s="21"/>
      <c r="E53" s="21"/>
      <c r="F53" s="767"/>
      <c r="G53" s="768"/>
      <c r="H53" s="785"/>
    </row>
    <row r="54" spans="2:8" ht="15" hidden="1" customHeight="1" x14ac:dyDescent="0.25">
      <c r="B54" s="21"/>
      <c r="C54" s="21"/>
      <c r="D54" s="21"/>
      <c r="E54" s="21"/>
      <c r="F54" s="767"/>
      <c r="G54" s="768"/>
      <c r="H54" s="785"/>
    </row>
    <row r="55" spans="2:8" ht="15" hidden="1" customHeight="1" x14ac:dyDescent="0.25">
      <c r="B55" s="21"/>
      <c r="C55" s="21"/>
      <c r="D55" s="21"/>
      <c r="E55" s="21"/>
      <c r="F55" s="767"/>
      <c r="G55" s="768"/>
      <c r="H55" s="785"/>
    </row>
    <row r="56" spans="2:8" ht="15" hidden="1" customHeight="1" x14ac:dyDescent="0.25">
      <c r="B56" s="21"/>
      <c r="C56" s="21"/>
      <c r="D56" s="21"/>
      <c r="E56" s="21"/>
      <c r="F56" s="767"/>
      <c r="G56" s="768"/>
      <c r="H56" s="785"/>
    </row>
    <row r="57" spans="2:8" ht="15" hidden="1" customHeight="1" x14ac:dyDescent="0.25">
      <c r="B57" s="21"/>
      <c r="C57" s="21"/>
      <c r="D57" s="21"/>
      <c r="E57" s="21"/>
      <c r="F57" s="767"/>
      <c r="G57" s="768"/>
      <c r="H57" s="785"/>
    </row>
    <row r="58" spans="2:8" ht="15" hidden="1" customHeight="1" x14ac:dyDescent="0.25">
      <c r="B58" s="21"/>
      <c r="C58" s="21"/>
      <c r="D58" s="21"/>
      <c r="E58" s="21"/>
      <c r="F58" s="767"/>
      <c r="G58" s="768"/>
      <c r="H58" s="785"/>
    </row>
    <row r="59" spans="2:8" ht="15" hidden="1" customHeight="1" x14ac:dyDescent="0.25">
      <c r="B59" s="21"/>
      <c r="C59" s="21"/>
      <c r="D59" s="21"/>
      <c r="E59" s="21"/>
      <c r="F59" s="767"/>
      <c r="G59" s="768"/>
      <c r="H59" s="785"/>
    </row>
    <row r="60" spans="2:8" ht="15" hidden="1" customHeight="1" x14ac:dyDescent="0.25">
      <c r="B60" s="21"/>
      <c r="C60" s="21"/>
      <c r="D60" s="21"/>
      <c r="E60" s="21"/>
      <c r="F60" s="767"/>
      <c r="G60" s="768"/>
      <c r="H60" s="785"/>
    </row>
    <row r="61" spans="2:8" ht="15" hidden="1" customHeight="1" x14ac:dyDescent="0.25">
      <c r="B61" s="21"/>
      <c r="C61" s="21"/>
      <c r="D61" s="21"/>
      <c r="E61" s="21"/>
      <c r="F61" s="767"/>
      <c r="G61" s="768"/>
      <c r="H61" s="785"/>
    </row>
    <row r="62" spans="2:8" ht="15" hidden="1" customHeight="1" x14ac:dyDescent="0.25">
      <c r="B62" s="21"/>
      <c r="C62" s="21"/>
      <c r="D62" s="21"/>
      <c r="E62" s="21"/>
      <c r="F62" s="767"/>
      <c r="G62" s="768"/>
      <c r="H62" s="785"/>
    </row>
    <row r="63" spans="2:8" ht="15" hidden="1" customHeight="1" x14ac:dyDescent="0.25">
      <c r="B63" s="21"/>
      <c r="C63" s="21"/>
      <c r="D63" s="21"/>
      <c r="E63" s="21"/>
      <c r="F63" s="767"/>
      <c r="G63" s="768"/>
      <c r="H63" s="785"/>
    </row>
    <row r="64" spans="2:8" ht="15" hidden="1" customHeight="1" x14ac:dyDescent="0.25">
      <c r="B64" s="21"/>
      <c r="C64" s="21"/>
      <c r="D64" s="21"/>
      <c r="E64" s="21"/>
      <c r="F64" s="767"/>
      <c r="G64" s="768"/>
      <c r="H64" s="785"/>
    </row>
    <row r="65" spans="2:8" ht="15" hidden="1" customHeight="1" x14ac:dyDescent="0.25">
      <c r="B65" s="21"/>
      <c r="C65" s="21"/>
      <c r="D65" s="21"/>
      <c r="E65" s="21"/>
      <c r="F65" s="767"/>
      <c r="G65" s="768"/>
      <c r="H65" s="785"/>
    </row>
    <row r="66" spans="2:8" ht="15" hidden="1" customHeight="1" x14ac:dyDescent="0.25">
      <c r="B66" s="21"/>
      <c r="C66" s="21"/>
      <c r="D66" s="21"/>
      <c r="E66" s="21"/>
      <c r="F66" s="767"/>
      <c r="G66" s="768"/>
      <c r="H66" s="785"/>
    </row>
    <row r="67" spans="2:8" ht="15" hidden="1" customHeight="1" x14ac:dyDescent="0.25">
      <c r="B67" s="21"/>
      <c r="C67" s="21"/>
      <c r="D67" s="21"/>
      <c r="E67" s="21"/>
      <c r="F67" s="767"/>
      <c r="G67" s="768"/>
      <c r="H67" s="785"/>
    </row>
    <row r="68" spans="2:8" ht="15" hidden="1" customHeight="1" x14ac:dyDescent="0.25">
      <c r="B68" s="21"/>
      <c r="C68" s="21"/>
      <c r="D68" s="21"/>
      <c r="E68" s="21"/>
      <c r="F68" s="767"/>
      <c r="G68" s="768"/>
      <c r="H68" s="785"/>
    </row>
    <row r="69" spans="2:8" ht="15" hidden="1" customHeight="1" x14ac:dyDescent="0.25">
      <c r="B69" s="21"/>
      <c r="C69" s="21"/>
      <c r="D69" s="21"/>
      <c r="E69" s="21"/>
      <c r="F69" s="767"/>
      <c r="G69" s="768"/>
      <c r="H69" s="785"/>
    </row>
    <row r="70" spans="2:8" ht="15" hidden="1" customHeight="1" x14ac:dyDescent="0.25">
      <c r="B70" s="21"/>
      <c r="C70" s="21"/>
      <c r="D70" s="21"/>
      <c r="E70" s="21"/>
      <c r="F70" s="767"/>
      <c r="G70" s="768"/>
      <c r="H70" s="785"/>
    </row>
    <row r="71" spans="2:8" ht="15" hidden="1" customHeight="1" x14ac:dyDescent="0.25">
      <c r="B71" s="21"/>
      <c r="C71" s="21"/>
      <c r="D71" s="21"/>
      <c r="E71" s="21"/>
      <c r="F71" s="767"/>
      <c r="G71" s="768"/>
      <c r="H71" s="785"/>
    </row>
    <row r="72" spans="2:8" ht="15" hidden="1" customHeight="1" x14ac:dyDescent="0.25">
      <c r="B72" s="21"/>
      <c r="C72" s="21"/>
      <c r="D72" s="21"/>
      <c r="E72" s="21"/>
      <c r="F72" s="767"/>
      <c r="G72" s="768"/>
      <c r="H72" s="785"/>
    </row>
    <row r="73" spans="2:8" ht="15" hidden="1" customHeight="1" x14ac:dyDescent="0.25">
      <c r="B73" s="21"/>
      <c r="C73" s="21"/>
      <c r="D73" s="21"/>
      <c r="E73" s="21"/>
      <c r="F73" s="767"/>
      <c r="G73" s="768"/>
      <c r="H73" s="785"/>
    </row>
    <row r="74" spans="2:8" ht="15" hidden="1" customHeight="1" x14ac:dyDescent="0.25">
      <c r="B74" s="21"/>
      <c r="C74" s="21"/>
      <c r="D74" s="21"/>
      <c r="E74" s="21"/>
      <c r="F74" s="767"/>
      <c r="G74" s="768"/>
      <c r="H74" s="785"/>
    </row>
    <row r="75" spans="2:8" ht="15" hidden="1" customHeight="1" x14ac:dyDescent="0.25">
      <c r="B75" s="21"/>
      <c r="C75" s="21"/>
      <c r="D75" s="21"/>
      <c r="E75" s="21"/>
      <c r="F75" s="767"/>
      <c r="G75" s="768"/>
      <c r="H75" s="785"/>
    </row>
    <row r="76" spans="2:8" ht="15" hidden="1" customHeight="1" x14ac:dyDescent="0.25">
      <c r="B76" s="21"/>
      <c r="C76" s="21"/>
      <c r="D76" s="21"/>
      <c r="E76" s="21"/>
      <c r="F76" s="767"/>
      <c r="G76" s="768"/>
      <c r="H76" s="785"/>
    </row>
    <row r="77" spans="2:8" ht="15" hidden="1" customHeight="1" x14ac:dyDescent="0.25">
      <c r="B77" s="21"/>
      <c r="C77" s="21"/>
      <c r="D77" s="21"/>
      <c r="E77" s="21"/>
      <c r="F77" s="767"/>
      <c r="G77" s="768"/>
      <c r="H77" s="785"/>
    </row>
    <row r="78" spans="2:8" ht="15" hidden="1" customHeight="1" x14ac:dyDescent="0.25">
      <c r="B78" s="21"/>
      <c r="C78" s="21"/>
      <c r="D78" s="21"/>
      <c r="E78" s="21"/>
      <c r="F78" s="767"/>
      <c r="G78" s="768"/>
      <c r="H78" s="785"/>
    </row>
    <row r="79" spans="2:8" ht="15" hidden="1" customHeight="1" x14ac:dyDescent="0.25">
      <c r="B79" s="21"/>
      <c r="C79" s="21"/>
      <c r="D79" s="21"/>
      <c r="E79" s="21"/>
      <c r="F79" s="767"/>
      <c r="G79" s="768"/>
      <c r="H79" s="785"/>
    </row>
    <row r="80" spans="2:8" ht="15" hidden="1" customHeight="1" x14ac:dyDescent="0.25">
      <c r="B80" s="21"/>
      <c r="C80" s="21"/>
      <c r="D80" s="21"/>
      <c r="E80" s="21"/>
      <c r="F80" s="767"/>
      <c r="G80" s="768"/>
      <c r="H80" s="785"/>
    </row>
    <row r="81" spans="2:8" ht="15" hidden="1" customHeight="1" x14ac:dyDescent="0.25">
      <c r="B81" s="21"/>
      <c r="C81" s="21"/>
      <c r="D81" s="21"/>
      <c r="E81" s="21"/>
      <c r="F81" s="767"/>
      <c r="G81" s="768"/>
      <c r="H81" s="785"/>
    </row>
    <row r="82" spans="2:8" ht="15" hidden="1" customHeight="1" x14ac:dyDescent="0.25">
      <c r="B82" s="21"/>
      <c r="C82" s="21"/>
      <c r="D82" s="21"/>
      <c r="E82" s="21"/>
      <c r="F82" s="767"/>
      <c r="G82" s="768"/>
      <c r="H82" s="785"/>
    </row>
    <row r="83" spans="2:8" ht="15" hidden="1" customHeight="1" x14ac:dyDescent="0.25">
      <c r="B83" s="21"/>
      <c r="C83" s="21"/>
      <c r="D83" s="21"/>
      <c r="E83" s="21"/>
      <c r="F83" s="767"/>
      <c r="G83" s="768"/>
      <c r="H83" s="785"/>
    </row>
    <row r="84" spans="2:8" ht="15" hidden="1" customHeight="1" x14ac:dyDescent="0.25">
      <c r="B84" s="21"/>
      <c r="C84" s="21"/>
      <c r="D84" s="21"/>
      <c r="E84" s="21"/>
      <c r="F84" s="767"/>
      <c r="G84" s="768"/>
      <c r="H84" s="785"/>
    </row>
    <row r="85" spans="2:8" ht="15" hidden="1" customHeight="1" x14ac:dyDescent="0.25">
      <c r="B85" s="21"/>
      <c r="C85" s="21"/>
      <c r="D85" s="21"/>
      <c r="E85" s="21"/>
      <c r="F85" s="767"/>
      <c r="G85" s="768"/>
      <c r="H85" s="785"/>
    </row>
    <row r="86" spans="2:8" ht="15" hidden="1" customHeight="1" x14ac:dyDescent="0.25">
      <c r="B86" s="21"/>
      <c r="C86" s="21"/>
      <c r="D86" s="21"/>
      <c r="E86" s="21"/>
      <c r="F86" s="767"/>
      <c r="G86" s="768"/>
      <c r="H86" s="785"/>
    </row>
    <row r="87" spans="2:8" ht="15" hidden="1" customHeight="1" x14ac:dyDescent="0.25">
      <c r="B87" s="21"/>
      <c r="C87" s="21"/>
      <c r="D87" s="21"/>
      <c r="E87" s="21"/>
      <c r="F87" s="767"/>
      <c r="G87" s="768"/>
      <c r="H87" s="785"/>
    </row>
    <row r="88" spans="2:8" ht="15" hidden="1" customHeight="1" x14ac:dyDescent="0.25">
      <c r="B88" s="21"/>
      <c r="C88" s="21"/>
      <c r="D88" s="21"/>
      <c r="E88" s="21"/>
      <c r="F88" s="767"/>
      <c r="G88" s="768"/>
      <c r="H88" s="785"/>
    </row>
    <row r="89" spans="2:8" ht="15" hidden="1" customHeight="1" x14ac:dyDescent="0.25">
      <c r="B89" s="21"/>
      <c r="C89" s="21"/>
      <c r="D89" s="21"/>
      <c r="E89" s="21"/>
      <c r="F89" s="767"/>
      <c r="G89" s="768"/>
      <c r="H89" s="785"/>
    </row>
    <row r="90" spans="2:8" ht="15" hidden="1" customHeight="1" x14ac:dyDescent="0.25">
      <c r="B90" s="21"/>
      <c r="C90" s="21"/>
      <c r="D90" s="21"/>
      <c r="E90" s="21"/>
      <c r="F90" s="767"/>
      <c r="G90" s="768"/>
      <c r="H90" s="785"/>
    </row>
    <row r="91" spans="2:8" ht="15" hidden="1" customHeight="1" x14ac:dyDescent="0.25">
      <c r="B91" s="21"/>
      <c r="C91" s="21"/>
      <c r="D91" s="21"/>
      <c r="E91" s="21"/>
      <c r="F91" s="767"/>
      <c r="G91" s="768"/>
      <c r="H91" s="785"/>
    </row>
    <row r="92" spans="2:8" ht="15" hidden="1" customHeight="1" x14ac:dyDescent="0.25">
      <c r="B92" s="21"/>
      <c r="C92" s="21"/>
      <c r="D92" s="21"/>
      <c r="E92" s="21"/>
      <c r="F92" s="767"/>
      <c r="G92" s="768"/>
      <c r="H92" s="785"/>
    </row>
    <row r="93" spans="2:8" ht="15" hidden="1" customHeight="1" x14ac:dyDescent="0.25">
      <c r="B93" s="21"/>
      <c r="C93" s="21"/>
      <c r="D93" s="21"/>
      <c r="E93" s="21"/>
      <c r="F93" s="767"/>
      <c r="G93" s="768"/>
      <c r="H93" s="785"/>
    </row>
    <row r="94" spans="2:8" ht="15" hidden="1" customHeight="1" x14ac:dyDescent="0.25">
      <c r="B94" s="21"/>
      <c r="C94" s="21"/>
      <c r="D94" s="21"/>
      <c r="E94" s="21"/>
      <c r="F94" s="767"/>
      <c r="G94" s="768"/>
      <c r="H94" s="785"/>
    </row>
    <row r="95" spans="2:8" ht="15" hidden="1" customHeight="1" x14ac:dyDescent="0.25">
      <c r="B95" s="21"/>
      <c r="C95" s="21"/>
      <c r="D95" s="21"/>
      <c r="E95" s="21"/>
      <c r="F95" s="767"/>
      <c r="G95" s="768"/>
      <c r="H95" s="785"/>
    </row>
    <row r="96" spans="2:8" ht="15" hidden="1" customHeight="1" x14ac:dyDescent="0.25">
      <c r="B96" s="21"/>
      <c r="C96" s="21"/>
      <c r="D96" s="21"/>
      <c r="E96" s="21"/>
      <c r="F96" s="767"/>
      <c r="G96" s="768"/>
      <c r="H96" s="785"/>
    </row>
    <row r="97" spans="2:8" ht="15" hidden="1" customHeight="1" x14ac:dyDescent="0.25">
      <c r="B97" s="21"/>
      <c r="C97" s="21"/>
      <c r="D97" s="21"/>
      <c r="E97" s="21"/>
      <c r="F97" s="767"/>
      <c r="G97" s="768"/>
      <c r="H97" s="785"/>
    </row>
    <row r="98" spans="2:8" ht="15" hidden="1" customHeight="1" x14ac:dyDescent="0.25">
      <c r="B98" s="21"/>
      <c r="C98" s="21"/>
      <c r="D98" s="21"/>
      <c r="E98" s="21"/>
      <c r="F98" s="767"/>
      <c r="G98" s="768"/>
      <c r="H98" s="785"/>
    </row>
    <row r="99" spans="2:8" ht="15" hidden="1" customHeight="1" x14ac:dyDescent="0.25">
      <c r="B99" s="21"/>
      <c r="C99" s="21"/>
      <c r="D99" s="21"/>
      <c r="E99" s="21"/>
      <c r="F99" s="767"/>
      <c r="G99" s="768"/>
      <c r="H99" s="785"/>
    </row>
    <row r="100" spans="2:8" ht="15" hidden="1" customHeight="1" x14ac:dyDescent="0.25">
      <c r="B100" s="21"/>
      <c r="C100" s="21"/>
      <c r="D100" s="21"/>
      <c r="E100" s="21"/>
      <c r="F100" s="767"/>
      <c r="G100" s="768"/>
      <c r="H100" s="785"/>
    </row>
    <row r="101" spans="2:8" ht="15" hidden="1" customHeight="1" x14ac:dyDescent="0.25">
      <c r="B101" s="21"/>
      <c r="C101" s="21"/>
      <c r="D101" s="21"/>
      <c r="E101" s="21"/>
      <c r="F101" s="767"/>
      <c r="G101" s="768"/>
      <c r="H101" s="785"/>
    </row>
    <row r="102" spans="2:8" ht="15" hidden="1" customHeight="1" x14ac:dyDescent="0.25">
      <c r="B102" s="21"/>
      <c r="C102" s="21"/>
      <c r="D102" s="21"/>
      <c r="E102" s="21"/>
      <c r="F102" s="767"/>
      <c r="G102" s="768"/>
      <c r="H102" s="785"/>
    </row>
    <row r="103" spans="2:8" ht="15" hidden="1" customHeight="1" x14ac:dyDescent="0.25">
      <c r="B103" s="21"/>
      <c r="C103" s="21"/>
      <c r="D103" s="21"/>
      <c r="E103" s="21"/>
      <c r="F103" s="767"/>
      <c r="G103" s="768"/>
      <c r="H103" s="785"/>
    </row>
    <row r="104" spans="2:8" ht="15" hidden="1" customHeight="1" x14ac:dyDescent="0.25">
      <c r="B104" s="21"/>
      <c r="C104" s="21"/>
      <c r="D104" s="21"/>
      <c r="E104" s="21"/>
      <c r="F104" s="767"/>
      <c r="G104" s="768"/>
      <c r="H104" s="785"/>
    </row>
    <row r="105" spans="2:8" ht="15" hidden="1" customHeight="1" x14ac:dyDescent="0.25">
      <c r="B105" s="21"/>
      <c r="C105" s="21"/>
      <c r="D105" s="21"/>
      <c r="E105" s="21"/>
      <c r="F105" s="767"/>
      <c r="G105" s="768"/>
      <c r="H105" s="785"/>
    </row>
    <row r="106" spans="2:8" ht="15" hidden="1" customHeight="1" x14ac:dyDescent="0.25">
      <c r="B106" s="21"/>
      <c r="C106" s="21"/>
      <c r="D106" s="21"/>
      <c r="E106" s="21"/>
      <c r="F106" s="767"/>
      <c r="G106" s="768"/>
      <c r="H106" s="785"/>
    </row>
    <row r="107" spans="2:8" ht="15" hidden="1" customHeight="1" x14ac:dyDescent="0.25">
      <c r="B107" s="21"/>
      <c r="C107" s="21"/>
      <c r="D107" s="21"/>
      <c r="E107" s="21"/>
      <c r="F107" s="767"/>
      <c r="G107" s="768"/>
      <c r="H107" s="785"/>
    </row>
    <row r="108" spans="2:8" ht="15" hidden="1" customHeight="1" x14ac:dyDescent="0.25">
      <c r="B108" s="21"/>
      <c r="C108" s="21"/>
      <c r="D108" s="21"/>
      <c r="E108" s="21"/>
      <c r="F108" s="767"/>
      <c r="G108" s="768"/>
      <c r="H108" s="785"/>
    </row>
    <row r="109" spans="2:8" ht="15" hidden="1" customHeight="1" x14ac:dyDescent="0.25">
      <c r="B109" s="21"/>
      <c r="C109" s="21"/>
      <c r="D109" s="21"/>
      <c r="E109" s="21"/>
      <c r="F109" s="767"/>
      <c r="G109" s="768"/>
      <c r="H109" s="785"/>
    </row>
    <row r="110" spans="2:8" ht="15" hidden="1" customHeight="1" x14ac:dyDescent="0.25">
      <c r="B110" s="21"/>
      <c r="C110" s="21"/>
      <c r="D110" s="21"/>
      <c r="E110" s="21"/>
      <c r="F110" s="767"/>
      <c r="G110" s="768"/>
      <c r="H110" s="785"/>
    </row>
    <row r="111" spans="2:8" ht="15" hidden="1" customHeight="1" x14ac:dyDescent="0.25">
      <c r="B111" s="21"/>
      <c r="C111" s="21"/>
      <c r="D111" s="21"/>
      <c r="E111" s="21"/>
      <c r="F111" s="767"/>
      <c r="G111" s="768"/>
      <c r="H111" s="785"/>
    </row>
    <row r="112" spans="2:8" ht="15" hidden="1" customHeight="1" x14ac:dyDescent="0.25">
      <c r="B112" s="21"/>
      <c r="C112" s="21"/>
      <c r="D112" s="21"/>
      <c r="E112" s="21"/>
      <c r="F112" s="767"/>
      <c r="G112" s="768"/>
      <c r="H112" s="785"/>
    </row>
    <row r="113" spans="2:8" ht="15" hidden="1" customHeight="1" x14ac:dyDescent="0.25">
      <c r="B113" s="21"/>
      <c r="C113" s="21"/>
      <c r="D113" s="21"/>
      <c r="E113" s="21"/>
      <c r="F113" s="767"/>
      <c r="G113" s="768"/>
      <c r="H113" s="785"/>
    </row>
    <row r="114" spans="2:8" ht="15" hidden="1" customHeight="1" x14ac:dyDescent="0.25">
      <c r="B114" s="21"/>
      <c r="C114" s="21"/>
      <c r="D114" s="21"/>
      <c r="E114" s="21"/>
      <c r="F114" s="767"/>
      <c r="G114" s="768"/>
      <c r="H114" s="785"/>
    </row>
    <row r="115" spans="2:8" ht="15" hidden="1" customHeight="1" x14ac:dyDescent="0.25">
      <c r="B115" s="21"/>
      <c r="C115" s="21"/>
      <c r="D115" s="21"/>
      <c r="E115" s="21"/>
      <c r="F115" s="767"/>
      <c r="G115" s="768"/>
      <c r="H115" s="785"/>
    </row>
    <row r="116" spans="2:8" ht="15" hidden="1" customHeight="1" x14ac:dyDescent="0.25">
      <c r="B116" s="21"/>
      <c r="C116" s="21"/>
      <c r="D116" s="21"/>
      <c r="E116" s="21"/>
      <c r="F116" s="767"/>
      <c r="G116" s="768"/>
      <c r="H116" s="785"/>
    </row>
    <row r="117" spans="2:8" ht="15" hidden="1" customHeight="1" x14ac:dyDescent="0.25">
      <c r="B117" s="21"/>
      <c r="C117" s="21"/>
      <c r="D117" s="21"/>
      <c r="E117" s="21"/>
      <c r="F117" s="767"/>
      <c r="G117" s="768"/>
      <c r="H117" s="785"/>
    </row>
    <row r="118" spans="2:8" ht="15" hidden="1" customHeight="1" x14ac:dyDescent="0.25">
      <c r="B118" s="21"/>
      <c r="C118" s="21"/>
      <c r="D118" s="21"/>
      <c r="E118" s="21"/>
      <c r="F118" s="767"/>
      <c r="G118" s="768"/>
      <c r="H118" s="785"/>
    </row>
    <row r="119" spans="2:8" ht="15" hidden="1" customHeight="1" x14ac:dyDescent="0.25">
      <c r="B119" s="21"/>
      <c r="C119" s="21"/>
      <c r="D119" s="21"/>
      <c r="E119" s="21"/>
      <c r="F119" s="767"/>
      <c r="G119" s="768"/>
      <c r="H119" s="785"/>
    </row>
    <row r="120" spans="2:8" ht="15" hidden="1" customHeight="1" x14ac:dyDescent="0.25">
      <c r="B120" s="21"/>
      <c r="C120" s="21"/>
      <c r="D120" s="21"/>
      <c r="E120" s="21"/>
      <c r="F120" s="767"/>
      <c r="G120" s="768"/>
      <c r="H120" s="785"/>
    </row>
    <row r="121" spans="2:8" ht="15" hidden="1" customHeight="1" x14ac:dyDescent="0.25">
      <c r="B121" s="21"/>
      <c r="C121" s="21"/>
      <c r="D121" s="21"/>
      <c r="E121" s="21"/>
      <c r="F121" s="767"/>
      <c r="G121" s="768"/>
      <c r="H121" s="785"/>
    </row>
    <row r="122" spans="2:8" ht="15" hidden="1" customHeight="1" x14ac:dyDescent="0.25">
      <c r="B122" s="21"/>
      <c r="C122" s="21"/>
      <c r="D122" s="21"/>
      <c r="E122" s="21"/>
      <c r="F122" s="767"/>
      <c r="G122" s="768"/>
      <c r="H122" s="785"/>
    </row>
    <row r="123" spans="2:8" ht="15" hidden="1" customHeight="1" x14ac:dyDescent="0.25">
      <c r="B123" s="21"/>
      <c r="C123" s="21"/>
      <c r="D123" s="21"/>
      <c r="E123" s="21"/>
      <c r="F123" s="767"/>
      <c r="G123" s="768"/>
      <c r="H123" s="785"/>
    </row>
    <row r="124" spans="2:8" ht="15" hidden="1" customHeight="1" x14ac:dyDescent="0.25">
      <c r="B124" s="21"/>
      <c r="C124" s="21"/>
      <c r="D124" s="21"/>
      <c r="E124" s="21"/>
      <c r="F124" s="767"/>
      <c r="G124" s="768"/>
      <c r="H124" s="785"/>
    </row>
    <row r="125" spans="2:8" ht="15" hidden="1" customHeight="1" x14ac:dyDescent="0.25">
      <c r="B125" s="21"/>
      <c r="C125" s="21"/>
      <c r="D125" s="21"/>
      <c r="E125" s="21"/>
      <c r="F125" s="767"/>
      <c r="G125" s="768"/>
      <c r="H125" s="785"/>
    </row>
    <row r="126" spans="2:8" ht="15" hidden="1" customHeight="1" x14ac:dyDescent="0.25">
      <c r="B126" s="21"/>
      <c r="C126" s="21"/>
      <c r="D126" s="21"/>
      <c r="E126" s="21"/>
      <c r="F126" s="767"/>
      <c r="G126" s="768"/>
      <c r="H126" s="785"/>
    </row>
    <row r="127" spans="2:8" ht="15" hidden="1" customHeight="1" x14ac:dyDescent="0.25">
      <c r="B127" s="21"/>
      <c r="C127" s="21"/>
      <c r="D127" s="21"/>
      <c r="E127" s="21"/>
      <c r="F127" s="767"/>
      <c r="G127" s="768"/>
      <c r="H127" s="785"/>
    </row>
    <row r="128" spans="2:8" ht="15" hidden="1" customHeight="1" x14ac:dyDescent="0.25">
      <c r="B128" s="21"/>
      <c r="C128" s="21"/>
      <c r="D128" s="21"/>
      <c r="E128" s="21"/>
      <c r="F128" s="767"/>
      <c r="G128" s="768"/>
      <c r="H128" s="785"/>
    </row>
    <row r="129" spans="2:8" ht="15" hidden="1" customHeight="1" x14ac:dyDescent="0.25">
      <c r="B129" s="21"/>
      <c r="C129" s="21"/>
      <c r="D129" s="21"/>
      <c r="E129" s="21"/>
      <c r="F129" s="767"/>
      <c r="G129" s="768"/>
      <c r="H129" s="785"/>
    </row>
    <row r="130" spans="2:8" ht="15" hidden="1" customHeight="1" x14ac:dyDescent="0.25">
      <c r="B130" s="21"/>
      <c r="C130" s="21"/>
      <c r="D130" s="21"/>
      <c r="E130" s="21"/>
      <c r="F130" s="767"/>
      <c r="G130" s="768"/>
      <c r="H130" s="785"/>
    </row>
    <row r="131" spans="2:8" ht="15" hidden="1" customHeight="1" x14ac:dyDescent="0.25">
      <c r="B131" s="21"/>
      <c r="C131" s="21"/>
      <c r="D131" s="21"/>
      <c r="E131" s="21"/>
      <c r="F131" s="767"/>
      <c r="G131" s="768"/>
      <c r="H131" s="785"/>
    </row>
    <row r="132" spans="2:8" ht="15" hidden="1" customHeight="1" x14ac:dyDescent="0.25">
      <c r="B132" s="21"/>
      <c r="C132" s="21"/>
      <c r="D132" s="21"/>
      <c r="E132" s="21"/>
      <c r="F132" s="767"/>
      <c r="G132" s="768"/>
      <c r="H132" s="785"/>
    </row>
    <row r="133" spans="2:8" ht="15" hidden="1" customHeight="1" x14ac:dyDescent="0.25">
      <c r="B133" s="21"/>
      <c r="C133" s="21"/>
      <c r="D133" s="21"/>
      <c r="E133" s="21"/>
      <c r="F133" s="767"/>
      <c r="G133" s="768"/>
      <c r="H133" s="785"/>
    </row>
    <row r="134" spans="2:8" ht="15" hidden="1" customHeight="1" x14ac:dyDescent="0.25">
      <c r="B134" s="21"/>
      <c r="C134" s="21"/>
      <c r="D134" s="21"/>
      <c r="E134" s="21"/>
      <c r="F134" s="767"/>
      <c r="G134" s="768"/>
      <c r="H134" s="785"/>
    </row>
    <row r="135" spans="2:8" ht="15" hidden="1" customHeight="1" x14ac:dyDescent="0.25">
      <c r="B135" s="21"/>
      <c r="C135" s="21"/>
      <c r="D135" s="21"/>
      <c r="E135" s="21"/>
      <c r="F135" s="767"/>
      <c r="G135" s="768"/>
      <c r="H135" s="785"/>
    </row>
    <row r="136" spans="2:8" ht="15" hidden="1" customHeight="1" x14ac:dyDescent="0.25">
      <c r="B136" s="21"/>
      <c r="C136" s="21"/>
      <c r="D136" s="21"/>
      <c r="E136" s="21"/>
      <c r="F136" s="767"/>
      <c r="G136" s="768"/>
      <c r="H136" s="785"/>
    </row>
    <row r="137" spans="2:8" ht="15" hidden="1" customHeight="1" x14ac:dyDescent="0.25">
      <c r="B137" s="21"/>
      <c r="C137" s="21"/>
      <c r="D137" s="21"/>
      <c r="E137" s="21"/>
      <c r="F137" s="767"/>
      <c r="G137" s="768"/>
      <c r="H137" s="785"/>
    </row>
    <row r="138" spans="2:8" ht="15" hidden="1" customHeight="1" x14ac:dyDescent="0.25">
      <c r="B138" s="21"/>
      <c r="C138" s="21"/>
      <c r="D138" s="21"/>
      <c r="E138" s="21"/>
      <c r="F138" s="767"/>
      <c r="G138" s="768"/>
      <c r="H138" s="785"/>
    </row>
    <row r="139" spans="2:8" ht="15" hidden="1" customHeight="1" x14ac:dyDescent="0.25">
      <c r="B139" s="21"/>
      <c r="C139" s="21"/>
      <c r="D139" s="21"/>
      <c r="E139" s="21"/>
      <c r="F139" s="767"/>
      <c r="G139" s="768"/>
      <c r="H139" s="785"/>
    </row>
    <row r="140" spans="2:8" ht="15" hidden="1" customHeight="1" x14ac:dyDescent="0.25">
      <c r="B140" s="21"/>
      <c r="C140" s="21"/>
      <c r="D140" s="21"/>
      <c r="E140" s="21"/>
      <c r="F140" s="767"/>
      <c r="G140" s="768"/>
      <c r="H140" s="785"/>
    </row>
    <row r="141" spans="2:8" ht="15" hidden="1" customHeight="1" x14ac:dyDescent="0.25">
      <c r="B141" s="21"/>
      <c r="C141" s="21"/>
      <c r="D141" s="21"/>
      <c r="E141" s="21"/>
      <c r="F141" s="767"/>
      <c r="G141" s="768"/>
      <c r="H141" s="785"/>
    </row>
    <row r="142" spans="2:8" ht="15" hidden="1" customHeight="1" x14ac:dyDescent="0.25">
      <c r="B142" s="21"/>
      <c r="C142" s="21"/>
      <c r="D142" s="21"/>
      <c r="E142" s="21"/>
      <c r="F142" s="767"/>
      <c r="G142" s="768"/>
      <c r="H142" s="785"/>
    </row>
    <row r="143" spans="2:8" ht="15" hidden="1" customHeight="1" x14ac:dyDescent="0.25">
      <c r="B143" s="21"/>
      <c r="C143" s="21"/>
      <c r="D143" s="21"/>
      <c r="E143" s="21"/>
      <c r="F143" s="767"/>
      <c r="G143" s="768"/>
      <c r="H143" s="785"/>
    </row>
    <row r="144" spans="2:8" ht="15" hidden="1" customHeight="1" x14ac:dyDescent="0.25">
      <c r="B144" s="21"/>
      <c r="C144" s="21"/>
      <c r="D144" s="21"/>
      <c r="E144" s="21"/>
      <c r="F144" s="767"/>
      <c r="G144" s="768"/>
      <c r="H144" s="785"/>
    </row>
    <row r="145" spans="2:8" ht="15" hidden="1" customHeight="1" x14ac:dyDescent="0.25">
      <c r="B145" s="21"/>
      <c r="C145" s="21"/>
      <c r="D145" s="21"/>
      <c r="E145" s="21"/>
      <c r="F145" s="767"/>
      <c r="G145" s="768"/>
      <c r="H145" s="785"/>
    </row>
    <row r="146" spans="2:8" ht="15" hidden="1" customHeight="1" x14ac:dyDescent="0.25">
      <c r="B146" s="21"/>
      <c r="C146" s="21"/>
      <c r="D146" s="21"/>
      <c r="E146" s="21"/>
      <c r="F146" s="767"/>
      <c r="G146" s="768"/>
      <c r="H146" s="785"/>
    </row>
    <row r="147" spans="2:8" ht="15" hidden="1" customHeight="1" x14ac:dyDescent="0.25">
      <c r="B147" s="21"/>
      <c r="C147" s="21"/>
      <c r="D147" s="21"/>
      <c r="E147" s="21"/>
      <c r="F147" s="767"/>
      <c r="G147" s="768"/>
      <c r="H147" s="785"/>
    </row>
    <row r="148" spans="2:8" ht="15" hidden="1" customHeight="1" x14ac:dyDescent="0.25">
      <c r="B148" s="21"/>
      <c r="C148" s="21"/>
      <c r="D148" s="21"/>
      <c r="E148" s="21"/>
      <c r="F148" s="767"/>
      <c r="G148" s="768"/>
      <c r="H148" s="785"/>
    </row>
    <row r="149" spans="2:8" ht="15" hidden="1" customHeight="1" x14ac:dyDescent="0.25">
      <c r="B149" s="21"/>
      <c r="C149" s="21"/>
      <c r="D149" s="21"/>
      <c r="E149" s="21"/>
      <c r="F149" s="767"/>
      <c r="G149" s="768"/>
      <c r="H149" s="785"/>
    </row>
    <row r="150" spans="2:8" ht="15" hidden="1" customHeight="1" x14ac:dyDescent="0.25">
      <c r="B150" s="21"/>
      <c r="C150" s="21"/>
      <c r="D150" s="21"/>
      <c r="E150" s="21"/>
      <c r="F150" s="767"/>
      <c r="G150" s="768"/>
      <c r="H150" s="785"/>
    </row>
    <row r="151" spans="2:8" ht="15" hidden="1" customHeight="1" x14ac:dyDescent="0.25">
      <c r="B151" s="21"/>
      <c r="C151" s="21"/>
      <c r="D151" s="21"/>
      <c r="E151" s="21"/>
      <c r="F151" s="767"/>
      <c r="G151" s="768"/>
      <c r="H151" s="785"/>
    </row>
    <row r="152" spans="2:8" ht="15" hidden="1" customHeight="1" x14ac:dyDescent="0.25">
      <c r="B152" s="21"/>
      <c r="C152" s="21"/>
      <c r="D152" s="21"/>
      <c r="E152" s="21"/>
      <c r="F152" s="767"/>
      <c r="G152" s="768"/>
      <c r="H152" s="785"/>
    </row>
    <row r="153" spans="2:8" ht="15" hidden="1" customHeight="1" x14ac:dyDescent="0.25">
      <c r="B153" s="21"/>
      <c r="C153" s="21"/>
      <c r="D153" s="21"/>
      <c r="E153" s="21"/>
      <c r="F153" s="767"/>
      <c r="G153" s="768"/>
      <c r="H153" s="785"/>
    </row>
    <row r="154" spans="2:8" ht="15" hidden="1" customHeight="1" x14ac:dyDescent="0.25">
      <c r="B154" s="21"/>
      <c r="C154" s="21"/>
      <c r="D154" s="21"/>
      <c r="E154" s="21"/>
      <c r="F154" s="767"/>
      <c r="G154" s="768"/>
      <c r="H154" s="785"/>
    </row>
    <row r="155" spans="2:8" ht="15" hidden="1" customHeight="1" x14ac:dyDescent="0.25">
      <c r="B155" s="21"/>
      <c r="C155" s="21"/>
      <c r="D155" s="21"/>
      <c r="E155" s="21"/>
      <c r="F155" s="767"/>
      <c r="G155" s="768"/>
      <c r="H155" s="785"/>
    </row>
    <row r="156" spans="2:8" ht="15" hidden="1" customHeight="1" x14ac:dyDescent="0.25">
      <c r="B156" s="21"/>
      <c r="C156" s="21"/>
      <c r="D156" s="21"/>
      <c r="E156" s="21"/>
      <c r="F156" s="767"/>
      <c r="G156" s="768"/>
      <c r="H156" s="785"/>
    </row>
    <row r="157" spans="2:8" ht="15" hidden="1" customHeight="1" x14ac:dyDescent="0.25">
      <c r="B157" s="21"/>
      <c r="C157" s="21"/>
      <c r="D157" s="21"/>
      <c r="E157" s="21"/>
      <c r="F157" s="767"/>
      <c r="G157" s="768"/>
      <c r="H157" s="785"/>
    </row>
    <row r="158" spans="2:8" ht="15" hidden="1" customHeight="1" x14ac:dyDescent="0.25">
      <c r="B158" s="21"/>
      <c r="C158" s="21"/>
      <c r="D158" s="21"/>
      <c r="E158" s="21"/>
      <c r="F158" s="767"/>
      <c r="G158" s="768"/>
      <c r="H158" s="785"/>
    </row>
    <row r="159" spans="2:8" ht="15" hidden="1" customHeight="1" x14ac:dyDescent="0.25">
      <c r="B159" s="21"/>
      <c r="C159" s="21"/>
      <c r="D159" s="21"/>
      <c r="E159" s="21"/>
      <c r="F159" s="767"/>
      <c r="G159" s="768"/>
      <c r="H159" s="785"/>
    </row>
    <row r="160" spans="2:8" ht="15" hidden="1" customHeight="1" x14ac:dyDescent="0.25">
      <c r="B160" s="21"/>
      <c r="C160" s="21"/>
      <c r="D160" s="21"/>
      <c r="E160" s="21"/>
      <c r="F160" s="767"/>
      <c r="G160" s="768"/>
      <c r="H160" s="785"/>
    </row>
    <row r="161" spans="2:8" ht="15" hidden="1" customHeight="1" x14ac:dyDescent="0.25">
      <c r="B161" s="21"/>
      <c r="C161" s="21"/>
      <c r="D161" s="21"/>
      <c r="E161" s="21"/>
      <c r="F161" s="767"/>
      <c r="G161" s="768"/>
      <c r="H161" s="785"/>
    </row>
    <row r="162" spans="2:8" ht="15" hidden="1" customHeight="1" x14ac:dyDescent="0.25">
      <c r="B162" s="21"/>
      <c r="C162" s="21"/>
      <c r="D162" s="21"/>
      <c r="E162" s="21"/>
      <c r="F162" s="767"/>
      <c r="G162" s="768"/>
      <c r="H162" s="785"/>
    </row>
    <row r="163" spans="2:8" ht="15" hidden="1" customHeight="1" x14ac:dyDescent="0.25">
      <c r="B163" s="21"/>
      <c r="C163" s="21"/>
      <c r="D163" s="21"/>
      <c r="E163" s="21"/>
      <c r="F163" s="767"/>
      <c r="G163" s="768"/>
      <c r="H163" s="785"/>
    </row>
    <row r="164" spans="2:8" ht="15" hidden="1" customHeight="1" x14ac:dyDescent="0.25">
      <c r="B164" s="21"/>
      <c r="C164" s="21"/>
      <c r="D164" s="21"/>
      <c r="E164" s="21"/>
      <c r="F164" s="767"/>
      <c r="G164" s="768"/>
      <c r="H164" s="785"/>
    </row>
    <row r="165" spans="2:8" ht="15" hidden="1" customHeight="1" x14ac:dyDescent="0.25">
      <c r="B165" s="21"/>
      <c r="C165" s="21"/>
      <c r="D165" s="21"/>
      <c r="E165" s="21"/>
      <c r="F165" s="767"/>
      <c r="G165" s="768"/>
      <c r="H165" s="785"/>
    </row>
    <row r="166" spans="2:8" ht="15" hidden="1" customHeight="1" x14ac:dyDescent="0.25">
      <c r="B166" s="21"/>
      <c r="C166" s="21"/>
      <c r="D166" s="21"/>
      <c r="E166" s="21"/>
      <c r="F166" s="767"/>
      <c r="G166" s="768"/>
      <c r="H166" s="785"/>
    </row>
    <row r="167" spans="2:8" ht="15" hidden="1" customHeight="1" x14ac:dyDescent="0.25">
      <c r="B167" s="21"/>
      <c r="C167" s="21"/>
      <c r="D167" s="21"/>
      <c r="E167" s="21"/>
      <c r="F167" s="767"/>
      <c r="G167" s="768"/>
      <c r="H167" s="785"/>
    </row>
    <row r="168" spans="2:8" ht="15" hidden="1" customHeight="1" x14ac:dyDescent="0.25">
      <c r="B168" s="21"/>
      <c r="C168" s="21"/>
      <c r="D168" s="21"/>
      <c r="E168" s="21"/>
      <c r="F168" s="767"/>
      <c r="G168" s="768"/>
      <c r="H168" s="785"/>
    </row>
    <row r="169" spans="2:8" ht="15" hidden="1" customHeight="1" x14ac:dyDescent="0.25">
      <c r="B169" s="21"/>
      <c r="C169" s="21"/>
      <c r="D169" s="21"/>
      <c r="E169" s="21"/>
      <c r="F169" s="767"/>
      <c r="G169" s="768"/>
      <c r="H169" s="785"/>
    </row>
    <row r="170" spans="2:8" ht="15" hidden="1" customHeight="1" x14ac:dyDescent="0.25">
      <c r="B170" s="21"/>
      <c r="C170" s="21"/>
      <c r="D170" s="21"/>
      <c r="E170" s="21"/>
      <c r="F170" s="767"/>
      <c r="G170" s="768"/>
      <c r="H170" s="785"/>
    </row>
    <row r="171" spans="2:8" ht="15" hidden="1" customHeight="1" x14ac:dyDescent="0.25">
      <c r="B171" s="21"/>
      <c r="C171" s="21"/>
      <c r="D171" s="21"/>
      <c r="E171" s="21"/>
      <c r="F171" s="767"/>
      <c r="G171" s="768"/>
      <c r="H171" s="785"/>
    </row>
    <row r="172" spans="2:8" ht="15" hidden="1" customHeight="1" x14ac:dyDescent="0.25">
      <c r="B172" s="21"/>
      <c r="C172" s="21"/>
      <c r="D172" s="21"/>
      <c r="E172" s="21"/>
      <c r="F172" s="767"/>
      <c r="G172" s="768"/>
      <c r="H172" s="785"/>
    </row>
    <row r="173" spans="2:8" ht="15" hidden="1" customHeight="1" x14ac:dyDescent="0.25">
      <c r="B173" s="21"/>
      <c r="C173" s="21"/>
      <c r="D173" s="21"/>
      <c r="E173" s="21"/>
      <c r="F173" s="767"/>
      <c r="G173" s="768"/>
      <c r="H173" s="785"/>
    </row>
    <row r="174" spans="2:8" ht="15" hidden="1" customHeight="1" x14ac:dyDescent="0.25">
      <c r="B174" s="21"/>
      <c r="C174" s="21"/>
      <c r="D174" s="21"/>
      <c r="E174" s="21"/>
      <c r="F174" s="767"/>
      <c r="G174" s="768"/>
      <c r="H174" s="785"/>
    </row>
    <row r="175" spans="2:8" ht="15" hidden="1" customHeight="1" x14ac:dyDescent="0.25">
      <c r="B175" s="21"/>
      <c r="C175" s="21"/>
      <c r="D175" s="21"/>
      <c r="E175" s="21"/>
      <c r="F175" s="767"/>
      <c r="G175" s="768"/>
      <c r="H175" s="785"/>
    </row>
    <row r="176" spans="2:8" ht="15" hidden="1" customHeight="1" x14ac:dyDescent="0.25">
      <c r="B176" s="21"/>
      <c r="C176" s="21"/>
      <c r="D176" s="21"/>
      <c r="E176" s="21"/>
      <c r="F176" s="767"/>
      <c r="G176" s="768"/>
      <c r="H176" s="785"/>
    </row>
    <row r="177" spans="2:8" ht="15" hidden="1" customHeight="1" x14ac:dyDescent="0.25">
      <c r="B177" s="21"/>
      <c r="C177" s="21"/>
      <c r="D177" s="21"/>
      <c r="E177" s="21"/>
      <c r="F177" s="767"/>
      <c r="G177" s="768"/>
      <c r="H177" s="785"/>
    </row>
    <row r="178" spans="2:8" ht="15" hidden="1" customHeight="1" x14ac:dyDescent="0.25">
      <c r="B178" s="21"/>
      <c r="C178" s="21"/>
      <c r="D178" s="21"/>
      <c r="E178" s="21"/>
      <c r="F178" s="767"/>
      <c r="G178" s="768"/>
      <c r="H178" s="785"/>
    </row>
    <row r="179" spans="2:8" ht="15" hidden="1" customHeight="1" x14ac:dyDescent="0.25">
      <c r="B179" s="21"/>
      <c r="C179" s="21"/>
      <c r="D179" s="21"/>
      <c r="E179" s="21"/>
      <c r="F179" s="767"/>
      <c r="G179" s="768"/>
      <c r="H179" s="785"/>
    </row>
    <row r="180" spans="2:8" ht="15" hidden="1" customHeight="1" x14ac:dyDescent="0.25">
      <c r="B180" s="21"/>
      <c r="C180" s="21"/>
      <c r="D180" s="21"/>
      <c r="E180" s="21"/>
      <c r="F180" s="767"/>
      <c r="G180" s="768"/>
      <c r="H180" s="785"/>
    </row>
    <row r="181" spans="2:8" ht="15" hidden="1" customHeight="1" x14ac:dyDescent="0.25">
      <c r="B181" s="21"/>
      <c r="C181" s="21"/>
      <c r="D181" s="21"/>
      <c r="E181" s="21"/>
      <c r="F181" s="767"/>
      <c r="G181" s="768"/>
      <c r="H181" s="785"/>
    </row>
    <row r="182" spans="2:8" ht="15" hidden="1" customHeight="1" x14ac:dyDescent="0.25">
      <c r="B182" s="21"/>
      <c r="C182" s="21"/>
      <c r="D182" s="21"/>
      <c r="E182" s="21"/>
      <c r="F182" s="767"/>
      <c r="G182" s="768"/>
      <c r="H182" s="785"/>
    </row>
    <row r="183" spans="2:8" ht="15" hidden="1" customHeight="1" x14ac:dyDescent="0.25">
      <c r="B183" s="21"/>
      <c r="C183" s="21"/>
      <c r="D183" s="21"/>
      <c r="E183" s="21"/>
      <c r="F183" s="767"/>
      <c r="G183" s="768"/>
      <c r="H183" s="785"/>
    </row>
    <row r="184" spans="2:8" ht="15" hidden="1" customHeight="1" x14ac:dyDescent="0.25">
      <c r="B184" s="21"/>
      <c r="C184" s="21"/>
      <c r="D184" s="21"/>
      <c r="E184" s="21"/>
      <c r="F184" s="767"/>
      <c r="G184" s="768"/>
      <c r="H184" s="785"/>
    </row>
    <row r="185" spans="2:8" ht="15" hidden="1" customHeight="1" x14ac:dyDescent="0.25">
      <c r="B185" s="21"/>
      <c r="C185" s="21"/>
      <c r="D185" s="21"/>
      <c r="E185" s="21"/>
      <c r="F185" s="767"/>
      <c r="G185" s="768"/>
      <c r="H185" s="785"/>
    </row>
    <row r="186" spans="2:8" ht="15" hidden="1" customHeight="1" x14ac:dyDescent="0.25">
      <c r="B186" s="21"/>
      <c r="C186" s="21"/>
      <c r="D186" s="21"/>
      <c r="E186" s="21"/>
      <c r="F186" s="767"/>
      <c r="G186" s="768"/>
      <c r="H186" s="785"/>
    </row>
    <row r="187" spans="2:8" ht="15" hidden="1" customHeight="1" x14ac:dyDescent="0.25">
      <c r="B187" s="21"/>
      <c r="C187" s="21"/>
      <c r="D187" s="21"/>
      <c r="E187" s="21"/>
      <c r="F187" s="767"/>
      <c r="G187" s="768"/>
      <c r="H187" s="785"/>
    </row>
    <row r="188" spans="2:8" ht="15" hidden="1" customHeight="1" x14ac:dyDescent="0.25">
      <c r="B188" s="21"/>
      <c r="C188" s="21"/>
      <c r="D188" s="21"/>
      <c r="E188" s="21"/>
      <c r="F188" s="767"/>
      <c r="G188" s="768"/>
      <c r="H188" s="785"/>
    </row>
    <row r="189" spans="2:8" ht="15" hidden="1" customHeight="1" x14ac:dyDescent="0.25">
      <c r="B189" s="21"/>
      <c r="C189" s="21"/>
      <c r="D189" s="21"/>
      <c r="E189" s="21"/>
      <c r="F189" s="767"/>
      <c r="G189" s="768"/>
      <c r="H189" s="785"/>
    </row>
    <row r="190" spans="2:8" ht="15" hidden="1" customHeight="1" x14ac:dyDescent="0.25">
      <c r="B190" s="21"/>
      <c r="C190" s="21"/>
      <c r="D190" s="21"/>
      <c r="E190" s="21"/>
      <c r="F190" s="767"/>
      <c r="G190" s="768"/>
      <c r="H190" s="785"/>
    </row>
    <row r="191" spans="2:8" ht="15" hidden="1" customHeight="1" x14ac:dyDescent="0.25">
      <c r="B191" s="21"/>
      <c r="C191" s="21"/>
      <c r="D191" s="21"/>
      <c r="E191" s="21"/>
      <c r="F191" s="767"/>
      <c r="G191" s="768"/>
      <c r="H191" s="785"/>
    </row>
    <row r="192" spans="2:8" ht="15" hidden="1" customHeight="1" x14ac:dyDescent="0.25">
      <c r="B192" s="21"/>
      <c r="C192" s="21"/>
      <c r="D192" s="21"/>
      <c r="E192" s="21"/>
      <c r="F192" s="767"/>
      <c r="G192" s="768"/>
      <c r="H192" s="785"/>
    </row>
    <row r="193" spans="2:8" ht="15" hidden="1" customHeight="1" x14ac:dyDescent="0.25">
      <c r="B193" s="21"/>
      <c r="C193" s="21"/>
      <c r="D193" s="21"/>
      <c r="E193" s="21"/>
      <c r="F193" s="767"/>
      <c r="G193" s="768"/>
      <c r="H193" s="785"/>
    </row>
    <row r="194" spans="2:8" ht="15" hidden="1" customHeight="1" x14ac:dyDescent="0.25">
      <c r="B194" s="21"/>
      <c r="C194" s="21"/>
      <c r="D194" s="21"/>
      <c r="E194" s="21"/>
      <c r="F194" s="767"/>
      <c r="G194" s="768"/>
      <c r="H194" s="785"/>
    </row>
    <row r="195" spans="2:8" ht="15" hidden="1" customHeight="1" x14ac:dyDescent="0.25">
      <c r="B195" s="21"/>
      <c r="C195" s="21"/>
      <c r="D195" s="21"/>
      <c r="E195" s="21"/>
      <c r="F195" s="767"/>
      <c r="G195" s="768"/>
      <c r="H195" s="785"/>
    </row>
    <row r="196" spans="2:8" ht="15" hidden="1" customHeight="1" x14ac:dyDescent="0.25">
      <c r="B196" s="21"/>
      <c r="C196" s="21"/>
      <c r="D196" s="21"/>
      <c r="E196" s="21"/>
      <c r="F196" s="767"/>
      <c r="G196" s="768"/>
      <c r="H196" s="785"/>
    </row>
    <row r="197" spans="2:8" ht="15" hidden="1" customHeight="1" x14ac:dyDescent="0.25">
      <c r="B197" s="21"/>
      <c r="C197" s="21"/>
      <c r="D197" s="21"/>
      <c r="E197" s="21"/>
      <c r="F197" s="767"/>
      <c r="G197" s="768"/>
      <c r="H197" s="785"/>
    </row>
    <row r="198" spans="2:8" ht="15" hidden="1" customHeight="1" x14ac:dyDescent="0.25">
      <c r="B198" s="21"/>
      <c r="C198" s="21"/>
      <c r="D198" s="21"/>
      <c r="E198" s="21"/>
      <c r="F198" s="767"/>
      <c r="G198" s="768"/>
      <c r="H198" s="785"/>
    </row>
    <row r="199" spans="2:8" ht="15" hidden="1" customHeight="1" x14ac:dyDescent="0.25">
      <c r="B199" s="21"/>
      <c r="C199" s="21"/>
      <c r="D199" s="21"/>
      <c r="E199" s="21"/>
      <c r="F199" s="767"/>
      <c r="G199" s="768"/>
      <c r="H199" s="785"/>
    </row>
    <row r="200" spans="2:8" ht="15" hidden="1" customHeight="1" x14ac:dyDescent="0.25">
      <c r="B200" s="21"/>
      <c r="C200" s="21"/>
      <c r="D200" s="21"/>
      <c r="E200" s="21"/>
      <c r="F200" s="767"/>
      <c r="G200" s="768"/>
      <c r="H200" s="785"/>
    </row>
    <row r="201" spans="2:8" ht="15" hidden="1" customHeight="1" x14ac:dyDescent="0.25">
      <c r="B201" s="21"/>
      <c r="C201" s="21"/>
      <c r="D201" s="21"/>
      <c r="E201" s="21"/>
      <c r="F201" s="767"/>
      <c r="G201" s="768"/>
      <c r="H201" s="785"/>
    </row>
    <row r="202" spans="2:8" ht="15" hidden="1" customHeight="1" x14ac:dyDescent="0.25">
      <c r="B202" s="21"/>
      <c r="C202" s="21"/>
      <c r="D202" s="21"/>
      <c r="E202" s="21"/>
      <c r="F202" s="767"/>
      <c r="G202" s="768"/>
      <c r="H202" s="785"/>
    </row>
    <row r="203" spans="2:8" ht="15" hidden="1" customHeight="1" x14ac:dyDescent="0.25">
      <c r="B203" s="21"/>
      <c r="C203" s="21"/>
      <c r="D203" s="21"/>
      <c r="E203" s="21"/>
      <c r="F203" s="767"/>
      <c r="G203" s="768"/>
      <c r="H203" s="785"/>
    </row>
    <row r="204" spans="2:8" ht="15" hidden="1" customHeight="1" x14ac:dyDescent="0.25">
      <c r="B204" s="21"/>
      <c r="C204" s="21"/>
      <c r="D204" s="21"/>
      <c r="E204" s="21"/>
      <c r="F204" s="767"/>
      <c r="G204" s="768"/>
      <c r="H204" s="785"/>
    </row>
    <row r="205" spans="2:8" ht="15" hidden="1" customHeight="1" x14ac:dyDescent="0.25">
      <c r="B205" s="21"/>
      <c r="C205" s="21"/>
      <c r="D205" s="21"/>
      <c r="E205" s="21"/>
      <c r="F205" s="767"/>
      <c r="G205" s="768"/>
      <c r="H205" s="785"/>
    </row>
    <row r="206" spans="2:8" ht="15" hidden="1" customHeight="1" x14ac:dyDescent="0.25">
      <c r="B206" s="21"/>
      <c r="C206" s="21"/>
      <c r="D206" s="21"/>
      <c r="E206" s="21"/>
      <c r="F206" s="767"/>
      <c r="G206" s="768"/>
      <c r="H206" s="785"/>
    </row>
    <row r="207" spans="2:8" ht="15" hidden="1" customHeight="1" x14ac:dyDescent="0.25">
      <c r="B207" s="21"/>
      <c r="C207" s="21"/>
      <c r="D207" s="21"/>
      <c r="E207" s="21"/>
      <c r="F207" s="767"/>
      <c r="G207" s="768"/>
      <c r="H207" s="785"/>
    </row>
    <row r="208" spans="2:8" ht="15" hidden="1" customHeight="1" x14ac:dyDescent="0.25">
      <c r="B208" s="21"/>
      <c r="C208" s="21"/>
      <c r="D208" s="21"/>
      <c r="E208" s="21"/>
      <c r="F208" s="767"/>
      <c r="G208" s="768"/>
      <c r="H208" s="785"/>
    </row>
    <row r="209" spans="2:8" ht="15" hidden="1" customHeight="1" x14ac:dyDescent="0.25">
      <c r="B209" s="21"/>
      <c r="C209" s="21"/>
      <c r="D209" s="21"/>
      <c r="E209" s="21"/>
      <c r="F209" s="767"/>
      <c r="G209" s="768"/>
      <c r="H209" s="785"/>
    </row>
    <row r="210" spans="2:8" ht="15" hidden="1" customHeight="1" x14ac:dyDescent="0.25">
      <c r="B210" s="21"/>
      <c r="C210" s="21"/>
      <c r="D210" s="21"/>
      <c r="E210" s="21"/>
      <c r="F210" s="767"/>
      <c r="G210" s="768"/>
      <c r="H210" s="785"/>
    </row>
    <row r="211" spans="2:8" ht="15" hidden="1" customHeight="1" x14ac:dyDescent="0.25">
      <c r="B211" s="21"/>
      <c r="C211" s="21"/>
      <c r="D211" s="21"/>
      <c r="E211" s="21"/>
      <c r="F211" s="767"/>
      <c r="G211" s="768"/>
      <c r="H211" s="785"/>
    </row>
    <row r="212" spans="2:8" ht="15" hidden="1" customHeight="1" x14ac:dyDescent="0.25">
      <c r="B212" s="21"/>
      <c r="C212" s="21"/>
      <c r="D212" s="21"/>
      <c r="E212" s="21"/>
      <c r="F212" s="767"/>
      <c r="G212" s="768"/>
      <c r="H212" s="785"/>
    </row>
    <row r="213" spans="2:8" ht="15" hidden="1" customHeight="1" x14ac:dyDescent="0.25">
      <c r="B213" s="21"/>
      <c r="C213" s="21"/>
      <c r="D213" s="21"/>
      <c r="E213" s="21"/>
      <c r="F213" s="767"/>
      <c r="G213" s="768"/>
      <c r="H213" s="785"/>
    </row>
    <row r="214" spans="2:8" ht="15" hidden="1" customHeight="1" x14ac:dyDescent="0.25">
      <c r="B214" s="21"/>
      <c r="C214" s="21"/>
      <c r="D214" s="21"/>
      <c r="E214" s="21"/>
      <c r="F214" s="767"/>
      <c r="G214" s="768"/>
      <c r="H214" s="785"/>
    </row>
    <row r="215" spans="2:8" ht="15" hidden="1" customHeight="1" x14ac:dyDescent="0.25">
      <c r="B215" s="21"/>
      <c r="C215" s="21"/>
      <c r="D215" s="21"/>
      <c r="E215" s="21"/>
      <c r="F215" s="767"/>
      <c r="G215" s="768"/>
      <c r="H215" s="785"/>
    </row>
    <row r="216" spans="2:8" ht="15" hidden="1" customHeight="1" x14ac:dyDescent="0.25">
      <c r="B216" s="21"/>
      <c r="C216" s="21"/>
      <c r="D216" s="21"/>
      <c r="E216" s="21"/>
      <c r="F216" s="767"/>
      <c r="G216" s="768"/>
      <c r="H216" s="785"/>
    </row>
    <row r="217" spans="2:8" ht="15" hidden="1" customHeight="1" x14ac:dyDescent="0.25">
      <c r="B217" s="21"/>
      <c r="C217" s="21"/>
      <c r="D217" s="21"/>
      <c r="E217" s="21"/>
      <c r="F217" s="767"/>
      <c r="G217" s="768"/>
      <c r="H217" s="785"/>
    </row>
    <row r="218" spans="2:8" ht="15" hidden="1" customHeight="1" x14ac:dyDescent="0.25">
      <c r="B218" s="21"/>
      <c r="C218" s="21"/>
      <c r="D218" s="21"/>
      <c r="E218" s="21"/>
      <c r="F218" s="767"/>
      <c r="G218" s="768"/>
      <c r="H218" s="785"/>
    </row>
    <row r="219" spans="2:8" ht="15" hidden="1" customHeight="1" x14ac:dyDescent="0.25">
      <c r="B219" s="21"/>
      <c r="C219" s="21"/>
      <c r="D219" s="21"/>
      <c r="E219" s="21"/>
      <c r="F219" s="767"/>
      <c r="G219" s="768"/>
      <c r="H219" s="785"/>
    </row>
    <row r="220" spans="2:8" ht="15" hidden="1" customHeight="1" x14ac:dyDescent="0.25">
      <c r="B220" s="21"/>
      <c r="C220" s="21"/>
      <c r="D220" s="21"/>
      <c r="E220" s="21"/>
      <c r="F220" s="767"/>
      <c r="G220" s="768"/>
      <c r="H220" s="785"/>
    </row>
    <row r="221" spans="2:8" ht="15" hidden="1" customHeight="1" x14ac:dyDescent="0.25">
      <c r="B221" s="21"/>
      <c r="C221" s="21"/>
      <c r="D221" s="21"/>
      <c r="E221" s="21"/>
      <c r="F221" s="767"/>
      <c r="G221" s="768"/>
      <c r="H221" s="785"/>
    </row>
    <row r="222" spans="2:8" ht="15" hidden="1" customHeight="1" x14ac:dyDescent="0.25">
      <c r="B222" s="21"/>
      <c r="C222" s="21"/>
      <c r="D222" s="21"/>
      <c r="E222" s="21"/>
      <c r="F222" s="767"/>
      <c r="G222" s="768"/>
      <c r="H222" s="785"/>
    </row>
    <row r="223" spans="2:8" ht="15" hidden="1" customHeight="1" x14ac:dyDescent="0.25">
      <c r="B223" s="21"/>
      <c r="C223" s="21"/>
      <c r="D223" s="21"/>
      <c r="E223" s="21"/>
      <c r="F223" s="767"/>
      <c r="G223" s="768"/>
      <c r="H223" s="785"/>
    </row>
    <row r="224" spans="2:8" ht="15" hidden="1" customHeight="1" x14ac:dyDescent="0.25">
      <c r="B224" s="21"/>
      <c r="C224" s="21"/>
      <c r="D224" s="21"/>
      <c r="E224" s="21"/>
      <c r="F224" s="767"/>
      <c r="G224" s="768"/>
      <c r="H224" s="785"/>
    </row>
    <row r="225" spans="2:8" ht="15" hidden="1" customHeight="1" x14ac:dyDescent="0.25">
      <c r="B225" s="21"/>
      <c r="C225" s="21"/>
      <c r="D225" s="21"/>
      <c r="E225" s="21"/>
      <c r="F225" s="767"/>
      <c r="G225" s="768"/>
      <c r="H225" s="785"/>
    </row>
    <row r="226" spans="2:8" ht="15" hidden="1" customHeight="1" x14ac:dyDescent="0.25">
      <c r="B226" s="21"/>
      <c r="C226" s="21"/>
      <c r="D226" s="21"/>
      <c r="E226" s="21"/>
      <c r="F226" s="767"/>
      <c r="G226" s="768"/>
      <c r="H226" s="785"/>
    </row>
    <row r="227" spans="2:8" ht="15" hidden="1" customHeight="1" x14ac:dyDescent="0.25">
      <c r="B227" s="21"/>
      <c r="C227" s="21"/>
      <c r="D227" s="21"/>
      <c r="E227" s="21"/>
      <c r="F227" s="767"/>
      <c r="G227" s="768"/>
      <c r="H227" s="785"/>
    </row>
    <row r="228" spans="2:8" ht="15" hidden="1" customHeight="1" x14ac:dyDescent="0.25">
      <c r="B228" s="21"/>
      <c r="C228" s="21"/>
      <c r="D228" s="21"/>
      <c r="E228" s="21"/>
      <c r="F228" s="767"/>
      <c r="G228" s="768"/>
      <c r="H228" s="785"/>
    </row>
    <row r="229" spans="2:8" ht="15" hidden="1" customHeight="1" x14ac:dyDescent="0.25">
      <c r="B229" s="21"/>
      <c r="C229" s="21"/>
      <c r="D229" s="21"/>
      <c r="E229" s="21"/>
      <c r="F229" s="767"/>
      <c r="G229" s="768"/>
      <c r="H229" s="785"/>
    </row>
    <row r="230" spans="2:8" ht="15" hidden="1" customHeight="1" x14ac:dyDescent="0.25">
      <c r="B230" s="21"/>
      <c r="C230" s="21"/>
      <c r="D230" s="21"/>
      <c r="E230" s="21"/>
      <c r="F230" s="767"/>
      <c r="G230" s="768"/>
      <c r="H230" s="785"/>
    </row>
    <row r="231" spans="2:8" ht="15" hidden="1" customHeight="1" x14ac:dyDescent="0.25">
      <c r="B231" s="21"/>
      <c r="C231" s="21"/>
      <c r="D231" s="21"/>
      <c r="E231" s="21"/>
      <c r="F231" s="767"/>
      <c r="G231" s="768"/>
      <c r="H231" s="785"/>
    </row>
    <row r="232" spans="2:8" ht="15" hidden="1" customHeight="1" x14ac:dyDescent="0.25">
      <c r="B232" s="21"/>
      <c r="C232" s="21"/>
      <c r="D232" s="21"/>
      <c r="E232" s="21"/>
      <c r="F232" s="767"/>
      <c r="G232" s="768"/>
      <c r="H232" s="785"/>
    </row>
    <row r="233" spans="2:8" ht="15" hidden="1" customHeight="1" x14ac:dyDescent="0.25">
      <c r="B233" s="21"/>
      <c r="C233" s="21"/>
      <c r="D233" s="21"/>
      <c r="E233" s="21"/>
      <c r="F233" s="767"/>
      <c r="G233" s="768"/>
      <c r="H233" s="785"/>
    </row>
    <row r="234" spans="2:8" ht="15" hidden="1" customHeight="1" x14ac:dyDescent="0.25">
      <c r="B234" s="21"/>
      <c r="C234" s="21"/>
      <c r="D234" s="21"/>
      <c r="E234" s="21"/>
      <c r="F234" s="767"/>
      <c r="G234" s="768"/>
      <c r="H234" s="785"/>
    </row>
    <row r="235" spans="2:8" ht="15" hidden="1" customHeight="1" x14ac:dyDescent="0.25">
      <c r="B235" s="21"/>
      <c r="C235" s="21"/>
      <c r="D235" s="21"/>
      <c r="E235" s="21"/>
      <c r="F235" s="767"/>
      <c r="G235" s="768"/>
      <c r="H235" s="785"/>
    </row>
    <row r="236" spans="2:8" ht="15" hidden="1" customHeight="1" x14ac:dyDescent="0.25">
      <c r="B236" s="21"/>
      <c r="C236" s="21"/>
      <c r="D236" s="21"/>
      <c r="E236" s="21"/>
      <c r="F236" s="767"/>
      <c r="G236" s="768"/>
      <c r="H236" s="785"/>
    </row>
    <row r="237" spans="2:8" ht="15" hidden="1" customHeight="1" x14ac:dyDescent="0.25">
      <c r="B237" s="21"/>
      <c r="C237" s="21"/>
      <c r="D237" s="21"/>
      <c r="E237" s="21"/>
      <c r="F237" s="767"/>
      <c r="G237" s="768"/>
      <c r="H237" s="785"/>
    </row>
    <row r="238" spans="2:8" ht="15" hidden="1" customHeight="1" x14ac:dyDescent="0.25">
      <c r="B238" s="21"/>
      <c r="C238" s="21"/>
      <c r="D238" s="21"/>
      <c r="E238" s="21"/>
      <c r="F238" s="767"/>
      <c r="G238" s="768"/>
      <c r="H238" s="785"/>
    </row>
    <row r="239" spans="2:8" ht="15" hidden="1" customHeight="1" x14ac:dyDescent="0.25">
      <c r="B239" s="21"/>
      <c r="C239" s="21"/>
      <c r="D239" s="21"/>
      <c r="E239" s="21"/>
      <c r="F239" s="767"/>
      <c r="G239" s="768"/>
      <c r="H239" s="785"/>
    </row>
    <row r="240" spans="2:8" ht="15" hidden="1" customHeight="1" x14ac:dyDescent="0.25">
      <c r="B240" s="21"/>
      <c r="C240" s="21"/>
      <c r="D240" s="21"/>
      <c r="E240" s="21"/>
      <c r="F240" s="767"/>
      <c r="G240" s="768"/>
      <c r="H240" s="785"/>
    </row>
    <row r="241" spans="2:8" ht="15" hidden="1" customHeight="1" x14ac:dyDescent="0.25">
      <c r="B241" s="21"/>
      <c r="C241" s="21"/>
      <c r="D241" s="21"/>
      <c r="E241" s="21"/>
      <c r="F241" s="767"/>
      <c r="G241" s="768"/>
      <c r="H241" s="785"/>
    </row>
    <row r="242" spans="2:8" ht="15" hidden="1" customHeight="1" x14ac:dyDescent="0.25">
      <c r="B242" s="21"/>
      <c r="C242" s="21"/>
      <c r="D242" s="21"/>
      <c r="E242" s="21"/>
      <c r="F242" s="767"/>
      <c r="G242" s="768"/>
      <c r="H242" s="785"/>
    </row>
    <row r="243" spans="2:8" ht="15" hidden="1" customHeight="1" x14ac:dyDescent="0.25">
      <c r="B243" s="21"/>
      <c r="C243" s="21"/>
      <c r="D243" s="21"/>
      <c r="E243" s="21"/>
      <c r="F243" s="767"/>
      <c r="G243" s="768"/>
      <c r="H243" s="785"/>
    </row>
    <row r="244" spans="2:8" ht="15" hidden="1" customHeight="1" x14ac:dyDescent="0.25">
      <c r="B244" s="21"/>
      <c r="C244" s="21"/>
      <c r="D244" s="21"/>
      <c r="E244" s="21"/>
      <c r="F244" s="767"/>
      <c r="G244" s="768"/>
      <c r="H244" s="785"/>
    </row>
    <row r="245" spans="2:8" ht="15" hidden="1" customHeight="1" x14ac:dyDescent="0.25">
      <c r="B245" s="21"/>
      <c r="C245" s="21"/>
      <c r="D245" s="21"/>
      <c r="E245" s="21"/>
      <c r="F245" s="767"/>
      <c r="G245" s="768"/>
      <c r="H245" s="785"/>
    </row>
    <row r="246" spans="2:8" ht="15" hidden="1" customHeight="1" x14ac:dyDescent="0.25">
      <c r="B246" s="21"/>
      <c r="C246" s="21"/>
      <c r="D246" s="21"/>
      <c r="E246" s="21"/>
      <c r="F246" s="767"/>
      <c r="G246" s="768"/>
      <c r="H246" s="785"/>
    </row>
    <row r="247" spans="2:8" ht="15" hidden="1" customHeight="1" x14ac:dyDescent="0.25">
      <c r="B247" s="21"/>
      <c r="C247" s="21"/>
      <c r="D247" s="21"/>
      <c r="E247" s="21"/>
      <c r="F247" s="767"/>
      <c r="G247" s="768"/>
      <c r="H247" s="785"/>
    </row>
    <row r="248" spans="2:8" ht="15" hidden="1" customHeight="1" x14ac:dyDescent="0.25">
      <c r="B248" s="21"/>
      <c r="C248" s="21"/>
      <c r="D248" s="21"/>
      <c r="E248" s="21"/>
      <c r="F248" s="767"/>
      <c r="G248" s="768"/>
      <c r="H248" s="785"/>
    </row>
    <row r="249" spans="2:8" ht="15" hidden="1" customHeight="1" x14ac:dyDescent="0.25">
      <c r="B249" s="21"/>
      <c r="C249" s="21"/>
      <c r="D249" s="21"/>
      <c r="E249" s="21"/>
      <c r="F249" s="767"/>
      <c r="G249" s="768"/>
      <c r="H249" s="785"/>
    </row>
    <row r="250" spans="2:8" ht="15" hidden="1" customHeight="1" x14ac:dyDescent="0.25">
      <c r="B250" s="21"/>
      <c r="C250" s="21"/>
      <c r="D250" s="21"/>
      <c r="E250" s="21"/>
      <c r="F250" s="767"/>
      <c r="G250" s="768"/>
      <c r="H250" s="785"/>
    </row>
    <row r="251" spans="2:8" ht="15" hidden="1" customHeight="1" x14ac:dyDescent="0.25">
      <c r="B251" s="21"/>
      <c r="C251" s="21"/>
      <c r="D251" s="21"/>
      <c r="E251" s="21"/>
      <c r="F251" s="767"/>
      <c r="G251" s="768"/>
      <c r="H251" s="785"/>
    </row>
    <row r="252" spans="2:8" ht="15" hidden="1" customHeight="1" x14ac:dyDescent="0.25">
      <c r="B252" s="21"/>
      <c r="C252" s="21"/>
      <c r="D252" s="21"/>
      <c r="E252" s="21"/>
      <c r="F252" s="767"/>
      <c r="G252" s="768"/>
      <c r="H252" s="785"/>
    </row>
    <row r="253" spans="2:8" ht="15" hidden="1" customHeight="1" x14ac:dyDescent="0.25">
      <c r="B253" s="21"/>
      <c r="C253" s="21"/>
      <c r="D253" s="21"/>
      <c r="E253" s="21"/>
      <c r="F253" s="767"/>
      <c r="G253" s="768"/>
      <c r="H253" s="785"/>
    </row>
    <row r="254" spans="2:8" ht="15" hidden="1" customHeight="1" x14ac:dyDescent="0.25">
      <c r="B254" s="21"/>
      <c r="C254" s="21"/>
      <c r="D254" s="21"/>
      <c r="E254" s="21"/>
      <c r="F254" s="767"/>
      <c r="G254" s="768"/>
      <c r="H254" s="785"/>
    </row>
    <row r="255" spans="2:8" ht="15" hidden="1" customHeight="1" x14ac:dyDescent="0.25">
      <c r="B255" s="21"/>
      <c r="C255" s="21"/>
      <c r="D255" s="21"/>
      <c r="E255" s="21"/>
      <c r="F255" s="767"/>
      <c r="G255" s="768"/>
      <c r="H255" s="785"/>
    </row>
    <row r="256" spans="2:8" ht="15" hidden="1" customHeight="1" x14ac:dyDescent="0.25">
      <c r="B256" s="21"/>
      <c r="C256" s="21"/>
      <c r="D256" s="21"/>
      <c r="E256" s="21"/>
      <c r="F256" s="767"/>
      <c r="G256" s="768"/>
      <c r="H256" s="785"/>
    </row>
    <row r="257" spans="2:8" ht="15" hidden="1" customHeight="1" x14ac:dyDescent="0.25">
      <c r="B257" s="21"/>
      <c r="C257" s="21"/>
      <c r="D257" s="21"/>
      <c r="E257" s="21"/>
      <c r="F257" s="767"/>
      <c r="G257" s="768"/>
      <c r="H257" s="785"/>
    </row>
    <row r="258" spans="2:8" ht="15" hidden="1" customHeight="1" x14ac:dyDescent="0.25">
      <c r="B258" s="21"/>
      <c r="C258" s="21"/>
      <c r="D258" s="21"/>
      <c r="E258" s="21"/>
      <c r="F258" s="767"/>
      <c r="G258" s="768"/>
      <c r="H258" s="785"/>
    </row>
    <row r="259" spans="2:8" ht="15" hidden="1" customHeight="1" x14ac:dyDescent="0.25">
      <c r="B259" s="21"/>
      <c r="C259" s="21"/>
      <c r="D259" s="21"/>
      <c r="E259" s="21"/>
      <c r="F259" s="767"/>
      <c r="G259" s="768"/>
      <c r="H259" s="785"/>
    </row>
    <row r="260" spans="2:8" ht="15" hidden="1" customHeight="1" x14ac:dyDescent="0.25">
      <c r="B260" s="21"/>
      <c r="C260" s="21"/>
      <c r="D260" s="21"/>
      <c r="E260" s="21"/>
      <c r="F260" s="767"/>
      <c r="G260" s="768"/>
      <c r="H260" s="785"/>
    </row>
    <row r="261" spans="2:8" ht="15" hidden="1" customHeight="1" x14ac:dyDescent="0.25">
      <c r="B261" s="21"/>
      <c r="C261" s="21"/>
      <c r="D261" s="21"/>
      <c r="E261" s="21"/>
      <c r="F261" s="767"/>
      <c r="G261" s="768"/>
      <c r="H261" s="785"/>
    </row>
    <row r="262" spans="2:8" ht="15" hidden="1" customHeight="1" x14ac:dyDescent="0.25">
      <c r="B262" s="21"/>
      <c r="C262" s="21"/>
      <c r="D262" s="21"/>
      <c r="E262" s="21"/>
      <c r="F262" s="767"/>
      <c r="G262" s="768"/>
      <c r="H262" s="785"/>
    </row>
    <row r="263" spans="2:8" ht="15" hidden="1" customHeight="1" x14ac:dyDescent="0.25">
      <c r="B263" s="21"/>
      <c r="C263" s="21"/>
      <c r="D263" s="21"/>
      <c r="E263" s="21"/>
      <c r="F263" s="767"/>
      <c r="G263" s="768"/>
      <c r="H263" s="785"/>
    </row>
    <row r="264" spans="2:8" ht="15" hidden="1" customHeight="1" x14ac:dyDescent="0.25">
      <c r="B264" s="21"/>
      <c r="C264" s="21"/>
      <c r="D264" s="21"/>
      <c r="E264" s="21"/>
      <c r="F264" s="767"/>
      <c r="G264" s="768"/>
      <c r="H264" s="785"/>
    </row>
    <row r="265" spans="2:8" ht="15" hidden="1" customHeight="1" x14ac:dyDescent="0.25">
      <c r="B265" s="21"/>
      <c r="C265" s="21"/>
      <c r="D265" s="21"/>
      <c r="E265" s="21"/>
      <c r="F265" s="767"/>
      <c r="G265" s="768"/>
      <c r="H265" s="785"/>
    </row>
    <row r="266" spans="2:8" ht="15" hidden="1" customHeight="1" x14ac:dyDescent="0.25">
      <c r="B266" s="21"/>
      <c r="C266" s="21"/>
      <c r="D266" s="21"/>
      <c r="E266" s="21"/>
      <c r="F266" s="767"/>
      <c r="G266" s="768"/>
      <c r="H266" s="785"/>
    </row>
    <row r="267" spans="2:8" ht="15" hidden="1" customHeight="1" x14ac:dyDescent="0.25">
      <c r="B267" s="21"/>
      <c r="C267" s="21"/>
      <c r="D267" s="21"/>
      <c r="E267" s="21"/>
      <c r="F267" s="767"/>
      <c r="G267" s="768"/>
      <c r="H267" s="785"/>
    </row>
    <row r="268" spans="2:8" ht="15" hidden="1" customHeight="1" x14ac:dyDescent="0.25">
      <c r="B268" s="21"/>
      <c r="C268" s="21"/>
      <c r="D268" s="21"/>
      <c r="E268" s="21"/>
      <c r="F268" s="767"/>
      <c r="G268" s="768"/>
      <c r="H268" s="785"/>
    </row>
    <row r="269" spans="2:8" ht="15" hidden="1" customHeight="1" x14ac:dyDescent="0.25">
      <c r="B269" s="21"/>
      <c r="C269" s="21"/>
      <c r="D269" s="21"/>
      <c r="E269" s="21"/>
      <c r="F269" s="767"/>
      <c r="G269" s="768"/>
      <c r="H269" s="785"/>
    </row>
    <row r="270" spans="2:8" ht="15" hidden="1" customHeight="1" x14ac:dyDescent="0.25">
      <c r="B270" s="21"/>
      <c r="C270" s="21"/>
      <c r="D270" s="21"/>
      <c r="E270" s="21"/>
      <c r="F270" s="767"/>
      <c r="G270" s="768"/>
      <c r="H270" s="785"/>
    </row>
    <row r="271" spans="2:8" ht="15" hidden="1" customHeight="1" x14ac:dyDescent="0.25">
      <c r="B271" s="21"/>
      <c r="C271" s="21"/>
      <c r="D271" s="21"/>
      <c r="E271" s="21"/>
      <c r="F271" s="767"/>
      <c r="G271" s="768"/>
      <c r="H271" s="785"/>
    </row>
    <row r="272" spans="2:8" ht="15" hidden="1" customHeight="1" x14ac:dyDescent="0.25">
      <c r="B272" s="21"/>
      <c r="C272" s="21"/>
      <c r="D272" s="21"/>
      <c r="E272" s="21"/>
      <c r="F272" s="767"/>
      <c r="G272" s="768"/>
      <c r="H272" s="785"/>
    </row>
    <row r="273" spans="2:8" ht="15" hidden="1" customHeight="1" x14ac:dyDescent="0.25">
      <c r="B273" s="21"/>
      <c r="C273" s="21"/>
      <c r="D273" s="21"/>
      <c r="E273" s="21"/>
      <c r="F273" s="767"/>
      <c r="G273" s="768"/>
      <c r="H273" s="785"/>
    </row>
    <row r="274" spans="2:8" ht="15" hidden="1" customHeight="1" x14ac:dyDescent="0.25">
      <c r="B274" s="21"/>
      <c r="C274" s="21"/>
      <c r="D274" s="21"/>
      <c r="E274" s="21"/>
      <c r="F274" s="767"/>
      <c r="G274" s="768"/>
      <c r="H274" s="785"/>
    </row>
    <row r="275" spans="2:8" ht="15" hidden="1" customHeight="1" x14ac:dyDescent="0.25">
      <c r="B275" s="21"/>
      <c r="C275" s="21"/>
      <c r="D275" s="21"/>
      <c r="E275" s="21"/>
      <c r="F275" s="767"/>
      <c r="G275" s="768"/>
      <c r="H275" s="785"/>
    </row>
    <row r="276" spans="2:8" ht="15" hidden="1" customHeight="1" x14ac:dyDescent="0.25">
      <c r="B276" s="21"/>
      <c r="C276" s="21"/>
      <c r="D276" s="21"/>
      <c r="E276" s="21"/>
      <c r="F276" s="767"/>
      <c r="G276" s="768"/>
      <c r="H276" s="785"/>
    </row>
    <row r="277" spans="2:8" ht="15" hidden="1" customHeight="1" x14ac:dyDescent="0.25">
      <c r="B277" s="21"/>
      <c r="C277" s="21"/>
      <c r="D277" s="21"/>
      <c r="E277" s="21"/>
      <c r="F277" s="767"/>
      <c r="G277" s="768"/>
      <c r="H277" s="785"/>
    </row>
    <row r="278" spans="2:8" ht="15" hidden="1" customHeight="1" x14ac:dyDescent="0.25">
      <c r="B278" s="21"/>
      <c r="C278" s="21"/>
      <c r="D278" s="21"/>
      <c r="E278" s="21"/>
      <c r="F278" s="767"/>
      <c r="G278" s="768"/>
      <c r="H278" s="785"/>
    </row>
    <row r="279" spans="2:8" ht="15" hidden="1" customHeight="1" x14ac:dyDescent="0.25">
      <c r="B279" s="21"/>
      <c r="C279" s="21"/>
      <c r="D279" s="21"/>
      <c r="E279" s="21"/>
      <c r="F279" s="767"/>
      <c r="G279" s="768"/>
      <c r="H279" s="785"/>
    </row>
    <row r="280" spans="2:8" ht="15" hidden="1" customHeight="1" x14ac:dyDescent="0.25">
      <c r="B280" s="21"/>
      <c r="C280" s="21"/>
      <c r="D280" s="21"/>
      <c r="E280" s="21"/>
      <c r="F280" s="767"/>
      <c r="G280" s="768"/>
      <c r="H280" s="785"/>
    </row>
    <row r="281" spans="2:8" ht="15" hidden="1" customHeight="1" x14ac:dyDescent="0.25">
      <c r="B281" s="21"/>
      <c r="C281" s="21"/>
      <c r="D281" s="21"/>
      <c r="E281" s="21"/>
      <c r="F281" s="767"/>
      <c r="G281" s="768"/>
      <c r="H281" s="785"/>
    </row>
    <row r="282" spans="2:8" ht="15" hidden="1" customHeight="1" x14ac:dyDescent="0.25">
      <c r="B282" s="21"/>
      <c r="C282" s="21"/>
      <c r="D282" s="21"/>
      <c r="E282" s="21"/>
      <c r="F282" s="767"/>
      <c r="G282" s="768"/>
      <c r="H282" s="785"/>
    </row>
    <row r="283" spans="2:8" ht="15" hidden="1" customHeight="1" x14ac:dyDescent="0.25">
      <c r="B283" s="21"/>
      <c r="C283" s="21"/>
      <c r="D283" s="21"/>
      <c r="E283" s="21"/>
      <c r="F283" s="767"/>
      <c r="G283" s="768"/>
      <c r="H283" s="785"/>
    </row>
    <row r="284" spans="2:8" ht="15" hidden="1" customHeight="1" x14ac:dyDescent="0.25">
      <c r="B284" s="21"/>
      <c r="C284" s="21"/>
      <c r="D284" s="21"/>
      <c r="E284" s="21"/>
      <c r="F284" s="767"/>
      <c r="G284" s="768"/>
      <c r="H284" s="785"/>
    </row>
    <row r="285" spans="2:8" ht="15" hidden="1" customHeight="1" x14ac:dyDescent="0.25">
      <c r="B285" s="21"/>
      <c r="C285" s="21"/>
      <c r="D285" s="21"/>
      <c r="E285" s="21"/>
      <c r="F285" s="767"/>
      <c r="G285" s="768"/>
      <c r="H285" s="785"/>
    </row>
    <row r="286" spans="2:8" ht="15" hidden="1" customHeight="1" x14ac:dyDescent="0.25">
      <c r="B286" s="21"/>
      <c r="C286" s="21"/>
      <c r="D286" s="21"/>
      <c r="E286" s="21"/>
      <c r="F286" s="767"/>
      <c r="G286" s="768"/>
      <c r="H286" s="785"/>
    </row>
    <row r="287" spans="2:8" ht="15" hidden="1" customHeight="1" x14ac:dyDescent="0.25">
      <c r="B287" s="21"/>
      <c r="C287" s="21"/>
      <c r="D287" s="21"/>
      <c r="E287" s="21"/>
      <c r="F287" s="767"/>
      <c r="G287" s="768"/>
      <c r="H287" s="785"/>
    </row>
    <row r="288" spans="2:8" ht="15" hidden="1" customHeight="1" x14ac:dyDescent="0.25">
      <c r="B288" s="21"/>
      <c r="C288" s="21"/>
      <c r="D288" s="21"/>
      <c r="E288" s="21"/>
      <c r="F288" s="767"/>
      <c r="G288" s="768"/>
      <c r="H288" s="785"/>
    </row>
    <row r="289" spans="2:8" ht="15" hidden="1" customHeight="1" x14ac:dyDescent="0.25">
      <c r="B289" s="21"/>
      <c r="C289" s="21"/>
      <c r="D289" s="21"/>
      <c r="E289" s="21"/>
      <c r="F289" s="767"/>
      <c r="G289" s="768"/>
      <c r="H289" s="785"/>
    </row>
    <row r="290" spans="2:8" ht="15" hidden="1" customHeight="1" x14ac:dyDescent="0.25">
      <c r="B290" s="21"/>
      <c r="C290" s="21"/>
      <c r="D290" s="21"/>
      <c r="E290" s="21"/>
      <c r="F290" s="767"/>
      <c r="G290" s="768"/>
      <c r="H290" s="785"/>
    </row>
    <row r="291" spans="2:8" ht="15" hidden="1" customHeight="1" x14ac:dyDescent="0.25">
      <c r="B291" s="21"/>
      <c r="C291" s="21"/>
      <c r="D291" s="21"/>
      <c r="E291" s="21"/>
      <c r="F291" s="767"/>
      <c r="G291" s="768"/>
      <c r="H291" s="785"/>
    </row>
    <row r="292" spans="2:8" ht="15" hidden="1" customHeight="1" x14ac:dyDescent="0.25">
      <c r="B292" s="21"/>
      <c r="C292" s="21"/>
      <c r="D292" s="21"/>
      <c r="E292" s="21"/>
      <c r="F292" s="767"/>
      <c r="G292" s="768"/>
      <c r="H292" s="785"/>
    </row>
    <row r="293" spans="2:8" ht="15" hidden="1" customHeight="1" x14ac:dyDescent="0.25">
      <c r="B293" s="21"/>
      <c r="C293" s="21"/>
      <c r="D293" s="21"/>
      <c r="E293" s="21"/>
      <c r="F293" s="767"/>
      <c r="G293" s="768"/>
      <c r="H293" s="785"/>
    </row>
    <row r="294" spans="2:8" ht="15" hidden="1" customHeight="1" x14ac:dyDescent="0.25">
      <c r="B294" s="21"/>
      <c r="C294" s="21"/>
      <c r="D294" s="21"/>
      <c r="E294" s="21"/>
      <c r="F294" s="767"/>
      <c r="G294" s="768"/>
      <c r="H294" s="785"/>
    </row>
    <row r="295" spans="2:8" ht="15" hidden="1" customHeight="1" x14ac:dyDescent="0.25">
      <c r="B295" s="21"/>
      <c r="C295" s="21"/>
      <c r="D295" s="21"/>
      <c r="E295" s="21"/>
      <c r="F295" s="767"/>
      <c r="G295" s="768"/>
      <c r="H295" s="785"/>
    </row>
    <row r="296" spans="2:8" ht="15" hidden="1" customHeight="1" x14ac:dyDescent="0.25">
      <c r="B296" s="21"/>
      <c r="C296" s="21"/>
      <c r="D296" s="21"/>
      <c r="E296" s="21"/>
      <c r="F296" s="767"/>
      <c r="G296" s="768"/>
      <c r="H296" s="785"/>
    </row>
    <row r="297" spans="2:8" ht="15" hidden="1" customHeight="1" x14ac:dyDescent="0.25">
      <c r="B297" s="21"/>
      <c r="C297" s="21"/>
      <c r="D297" s="21"/>
      <c r="E297" s="21"/>
      <c r="F297" s="767"/>
      <c r="G297" s="768"/>
      <c r="H297" s="785"/>
    </row>
    <row r="298" spans="2:8" ht="15" hidden="1" customHeight="1" x14ac:dyDescent="0.25">
      <c r="B298" s="21"/>
      <c r="C298" s="21"/>
      <c r="D298" s="21"/>
      <c r="E298" s="21"/>
      <c r="F298" s="767"/>
      <c r="G298" s="768"/>
      <c r="H298" s="785"/>
    </row>
    <row r="299" spans="2:8" ht="15" hidden="1" customHeight="1" x14ac:dyDescent="0.25">
      <c r="B299" s="21"/>
      <c r="C299" s="21"/>
      <c r="D299" s="21"/>
      <c r="E299" s="21"/>
      <c r="F299" s="767"/>
      <c r="G299" s="768"/>
      <c r="H299" s="785"/>
    </row>
    <row r="300" spans="2:8" ht="15" hidden="1" customHeight="1" x14ac:dyDescent="0.25">
      <c r="B300" s="21"/>
      <c r="C300" s="21"/>
      <c r="D300" s="21"/>
      <c r="E300" s="21"/>
      <c r="F300" s="767"/>
      <c r="G300" s="768"/>
      <c r="H300" s="785"/>
    </row>
    <row r="301" spans="2:8" ht="15" hidden="1" customHeight="1" x14ac:dyDescent="0.25">
      <c r="B301" s="21"/>
      <c r="C301" s="21"/>
      <c r="D301" s="21"/>
      <c r="E301" s="21"/>
      <c r="F301" s="767"/>
      <c r="G301" s="768"/>
      <c r="H301" s="785"/>
    </row>
    <row r="302" spans="2:8" ht="15" hidden="1" customHeight="1" x14ac:dyDescent="0.25">
      <c r="B302" s="21"/>
      <c r="C302" s="21"/>
      <c r="D302" s="21"/>
      <c r="E302" s="21"/>
      <c r="F302" s="767"/>
      <c r="G302" s="768"/>
      <c r="H302" s="785"/>
    </row>
    <row r="303" spans="2:8" ht="15" hidden="1" customHeight="1" x14ac:dyDescent="0.25">
      <c r="B303" s="21"/>
      <c r="C303" s="21"/>
      <c r="D303" s="21"/>
      <c r="E303" s="21"/>
      <c r="F303" s="767"/>
      <c r="G303" s="768"/>
      <c r="H303" s="785"/>
    </row>
    <row r="304" spans="2:8" ht="15" hidden="1" customHeight="1" x14ac:dyDescent="0.25">
      <c r="B304" s="21"/>
      <c r="C304" s="21"/>
      <c r="D304" s="21"/>
      <c r="E304" s="21"/>
      <c r="F304" s="767"/>
      <c r="G304" s="768"/>
      <c r="H304" s="785"/>
    </row>
    <row r="305" spans="2:8" ht="15" hidden="1" customHeight="1" x14ac:dyDescent="0.25">
      <c r="B305" s="21"/>
      <c r="C305" s="21"/>
      <c r="D305" s="21"/>
      <c r="E305" s="21"/>
      <c r="F305" s="767"/>
      <c r="G305" s="768"/>
      <c r="H305" s="785"/>
    </row>
    <row r="306" spans="2:8" ht="15" hidden="1" customHeight="1" x14ac:dyDescent="0.25">
      <c r="B306" s="21"/>
      <c r="C306" s="21"/>
      <c r="D306" s="21"/>
      <c r="E306" s="21"/>
      <c r="F306" s="767"/>
      <c r="G306" s="768"/>
      <c r="H306" s="785"/>
    </row>
    <row r="307" spans="2:8" ht="15" hidden="1" customHeight="1" x14ac:dyDescent="0.25">
      <c r="B307" s="21"/>
      <c r="C307" s="21"/>
      <c r="D307" s="21"/>
      <c r="E307" s="21"/>
      <c r="F307" s="767"/>
      <c r="G307" s="768"/>
      <c r="H307" s="785"/>
    </row>
    <row r="308" spans="2:8" ht="15" hidden="1" customHeight="1" x14ac:dyDescent="0.25">
      <c r="B308" s="21"/>
      <c r="C308" s="21"/>
      <c r="D308" s="21"/>
      <c r="E308" s="21"/>
      <c r="F308" s="767"/>
      <c r="G308" s="768"/>
      <c r="H308" s="785"/>
    </row>
    <row r="309" spans="2:8" ht="15" hidden="1" customHeight="1" x14ac:dyDescent="0.25">
      <c r="B309" s="21"/>
      <c r="C309" s="21"/>
      <c r="D309" s="21"/>
      <c r="E309" s="21"/>
      <c r="F309" s="767"/>
      <c r="G309" s="768"/>
      <c r="H309" s="785"/>
    </row>
    <row r="310" spans="2:8" ht="15" hidden="1" customHeight="1" x14ac:dyDescent="0.25">
      <c r="B310" s="21"/>
      <c r="C310" s="21"/>
      <c r="D310" s="21"/>
      <c r="E310" s="21"/>
      <c r="F310" s="767"/>
      <c r="G310" s="768"/>
      <c r="H310" s="785"/>
    </row>
    <row r="311" spans="2:8" ht="15" hidden="1" customHeight="1" x14ac:dyDescent="0.25">
      <c r="B311" s="21"/>
      <c r="C311" s="21"/>
      <c r="D311" s="21"/>
      <c r="E311" s="21"/>
      <c r="F311" s="767"/>
      <c r="G311" s="768"/>
      <c r="H311" s="785"/>
    </row>
    <row r="312" spans="2:8" ht="15" hidden="1" customHeight="1" x14ac:dyDescent="0.25">
      <c r="B312" s="21"/>
      <c r="C312" s="21"/>
      <c r="D312" s="21"/>
      <c r="E312" s="21"/>
      <c r="F312" s="767"/>
      <c r="G312" s="768"/>
      <c r="H312" s="785"/>
    </row>
    <row r="313" spans="2:8" ht="15" hidden="1" customHeight="1" x14ac:dyDescent="0.25">
      <c r="B313" s="21"/>
      <c r="C313" s="21"/>
      <c r="D313" s="21"/>
      <c r="E313" s="21"/>
      <c r="F313" s="767"/>
      <c r="G313" s="768"/>
      <c r="H313" s="785"/>
    </row>
    <row r="314" spans="2:8" ht="15" hidden="1" customHeight="1" x14ac:dyDescent="0.25">
      <c r="B314" s="21"/>
      <c r="C314" s="21"/>
      <c r="D314" s="21"/>
      <c r="E314" s="21"/>
      <c r="F314" s="767"/>
      <c r="G314" s="768"/>
      <c r="H314" s="785"/>
    </row>
    <row r="315" spans="2:8" ht="15" hidden="1" customHeight="1" x14ac:dyDescent="0.25">
      <c r="B315" s="21"/>
      <c r="C315" s="21"/>
      <c r="D315" s="21"/>
      <c r="E315" s="21"/>
      <c r="F315" s="767"/>
      <c r="G315" s="768"/>
      <c r="H315" s="785"/>
    </row>
    <row r="316" spans="2:8" ht="15" hidden="1" customHeight="1" x14ac:dyDescent="0.25">
      <c r="B316" s="21"/>
      <c r="C316" s="21"/>
      <c r="D316" s="21"/>
      <c r="E316" s="21"/>
      <c r="F316" s="767"/>
      <c r="G316" s="768"/>
      <c r="H316" s="785"/>
    </row>
    <row r="317" spans="2:8" ht="15" hidden="1" customHeight="1" x14ac:dyDescent="0.25">
      <c r="B317" s="21"/>
      <c r="C317" s="21"/>
      <c r="D317" s="21"/>
      <c r="E317" s="21"/>
      <c r="F317" s="767"/>
      <c r="G317" s="768"/>
      <c r="H317" s="785"/>
    </row>
    <row r="318" spans="2:8" ht="15" hidden="1" customHeight="1" x14ac:dyDescent="0.25">
      <c r="B318" s="21"/>
      <c r="C318" s="21"/>
      <c r="D318" s="21"/>
      <c r="E318" s="21"/>
      <c r="F318" s="767"/>
      <c r="G318" s="768"/>
      <c r="H318" s="785"/>
    </row>
    <row r="319" spans="2:8" ht="15" hidden="1" customHeight="1" x14ac:dyDescent="0.25">
      <c r="B319" s="21"/>
      <c r="C319" s="21"/>
      <c r="D319" s="21"/>
      <c r="E319" s="21"/>
      <c r="F319" s="767"/>
      <c r="G319" s="768"/>
      <c r="H319" s="785"/>
    </row>
    <row r="320" spans="2:8" ht="15" hidden="1" customHeight="1" x14ac:dyDescent="0.25">
      <c r="B320" s="21"/>
      <c r="C320" s="21"/>
      <c r="D320" s="21"/>
      <c r="E320" s="21"/>
      <c r="F320" s="767"/>
      <c r="G320" s="768"/>
      <c r="H320" s="785"/>
    </row>
    <row r="321" spans="2:8" ht="15" hidden="1" customHeight="1" x14ac:dyDescent="0.25">
      <c r="B321" s="21"/>
      <c r="C321" s="21"/>
      <c r="D321" s="21"/>
      <c r="E321" s="21"/>
      <c r="F321" s="767"/>
      <c r="G321" s="768"/>
      <c r="H321" s="785"/>
    </row>
    <row r="322" spans="2:8" ht="15" hidden="1" customHeight="1" x14ac:dyDescent="0.25">
      <c r="B322" s="21"/>
      <c r="C322" s="21"/>
      <c r="D322" s="21"/>
      <c r="E322" s="21"/>
      <c r="F322" s="767"/>
      <c r="G322" s="768"/>
      <c r="H322" s="785"/>
    </row>
    <row r="323" spans="2:8" ht="15" hidden="1" customHeight="1" x14ac:dyDescent="0.25">
      <c r="B323" s="21"/>
      <c r="C323" s="21"/>
      <c r="D323" s="21"/>
      <c r="E323" s="21"/>
      <c r="F323" s="767"/>
      <c r="G323" s="768"/>
      <c r="H323" s="785"/>
    </row>
    <row r="324" spans="2:8" ht="15" hidden="1" customHeight="1" x14ac:dyDescent="0.25">
      <c r="B324" s="21"/>
      <c r="C324" s="21"/>
      <c r="D324" s="21"/>
      <c r="E324" s="21"/>
      <c r="F324" s="767"/>
      <c r="G324" s="768"/>
      <c r="H324" s="785"/>
    </row>
    <row r="325" spans="2:8" ht="15" hidden="1" customHeight="1" x14ac:dyDescent="0.25">
      <c r="B325" s="21"/>
      <c r="C325" s="21"/>
      <c r="D325" s="21"/>
      <c r="E325" s="21"/>
      <c r="F325" s="767"/>
      <c r="G325" s="768"/>
      <c r="H325" s="785"/>
    </row>
    <row r="326" spans="2:8" ht="15" hidden="1" customHeight="1" x14ac:dyDescent="0.25">
      <c r="B326" s="21"/>
      <c r="C326" s="21"/>
      <c r="D326" s="21"/>
      <c r="E326" s="21"/>
      <c r="F326" s="767"/>
      <c r="G326" s="768"/>
      <c r="H326" s="785"/>
    </row>
    <row r="327" spans="2:8" ht="15" hidden="1" customHeight="1" x14ac:dyDescent="0.25">
      <c r="B327" s="21"/>
      <c r="C327" s="21"/>
      <c r="D327" s="21"/>
      <c r="E327" s="21"/>
      <c r="F327" s="767"/>
      <c r="G327" s="768"/>
      <c r="H327" s="785"/>
    </row>
    <row r="328" spans="2:8" ht="15" hidden="1" customHeight="1" x14ac:dyDescent="0.25">
      <c r="B328" s="21"/>
      <c r="C328" s="21"/>
      <c r="D328" s="21"/>
      <c r="E328" s="21"/>
      <c r="F328" s="767"/>
      <c r="G328" s="768"/>
      <c r="H328" s="785"/>
    </row>
    <row r="329" spans="2:8" ht="15" hidden="1" customHeight="1" x14ac:dyDescent="0.25">
      <c r="B329" s="21"/>
      <c r="C329" s="21"/>
      <c r="D329" s="21"/>
      <c r="E329" s="21"/>
      <c r="F329" s="767"/>
      <c r="G329" s="768"/>
      <c r="H329" s="785"/>
    </row>
    <row r="330" spans="2:8" ht="15" hidden="1" customHeight="1" x14ac:dyDescent="0.25">
      <c r="B330" s="21"/>
      <c r="C330" s="21"/>
      <c r="D330" s="21"/>
      <c r="E330" s="21"/>
      <c r="F330" s="767"/>
      <c r="G330" s="768"/>
      <c r="H330" s="785"/>
    </row>
    <row r="331" spans="2:8" ht="15" hidden="1" customHeight="1" x14ac:dyDescent="0.25">
      <c r="B331" s="21"/>
      <c r="C331" s="21"/>
      <c r="D331" s="21"/>
      <c r="E331" s="21"/>
      <c r="F331" s="767"/>
      <c r="G331" s="768"/>
      <c r="H331" s="785"/>
    </row>
    <row r="332" spans="2:8" ht="15" hidden="1" customHeight="1" x14ac:dyDescent="0.25">
      <c r="B332" s="21"/>
      <c r="C332" s="21"/>
      <c r="D332" s="21"/>
      <c r="E332" s="21"/>
      <c r="F332" s="767"/>
      <c r="G332" s="768"/>
      <c r="H332" s="785"/>
    </row>
    <row r="333" spans="2:8" ht="15" hidden="1" customHeight="1" x14ac:dyDescent="0.25">
      <c r="B333" s="21"/>
      <c r="C333" s="21"/>
      <c r="D333" s="21"/>
      <c r="E333" s="21"/>
      <c r="F333" s="767"/>
      <c r="G333" s="768"/>
      <c r="H333" s="785"/>
    </row>
    <row r="334" spans="2:8" ht="15" hidden="1" customHeight="1" x14ac:dyDescent="0.25">
      <c r="B334" s="21"/>
      <c r="C334" s="21"/>
      <c r="D334" s="21"/>
      <c r="E334" s="21"/>
      <c r="F334" s="767"/>
      <c r="G334" s="768"/>
      <c r="H334" s="785"/>
    </row>
    <row r="335" spans="2:8" ht="15" hidden="1" customHeight="1" x14ac:dyDescent="0.25">
      <c r="B335" s="21"/>
      <c r="C335" s="21"/>
      <c r="D335" s="21"/>
      <c r="E335" s="21"/>
      <c r="F335" s="767"/>
      <c r="G335" s="768"/>
      <c r="H335" s="785"/>
    </row>
    <row r="336" spans="2:8" ht="15" hidden="1" customHeight="1" x14ac:dyDescent="0.25">
      <c r="B336" s="21"/>
      <c r="C336" s="21"/>
      <c r="D336" s="21"/>
      <c r="E336" s="21"/>
      <c r="F336" s="767"/>
      <c r="G336" s="768"/>
      <c r="H336" s="785"/>
    </row>
    <row r="337" spans="2:8" ht="15" hidden="1" customHeight="1" x14ac:dyDescent="0.25">
      <c r="B337" s="21"/>
      <c r="C337" s="21"/>
      <c r="D337" s="21"/>
      <c r="E337" s="21"/>
      <c r="F337" s="767"/>
      <c r="G337" s="768"/>
      <c r="H337" s="785"/>
    </row>
    <row r="338" spans="2:8" ht="15" hidden="1" customHeight="1" x14ac:dyDescent="0.25">
      <c r="B338" s="21"/>
      <c r="C338" s="21"/>
      <c r="D338" s="21"/>
      <c r="E338" s="21"/>
      <c r="F338" s="767"/>
      <c r="G338" s="768"/>
      <c r="H338" s="785"/>
    </row>
    <row r="339" spans="2:8" ht="15" hidden="1" customHeight="1" x14ac:dyDescent="0.25">
      <c r="B339" s="21"/>
      <c r="C339" s="21"/>
      <c r="D339" s="21"/>
      <c r="E339" s="21"/>
      <c r="F339" s="767"/>
      <c r="G339" s="768"/>
      <c r="H339" s="785"/>
    </row>
    <row r="340" spans="2:8" ht="15" hidden="1" customHeight="1" x14ac:dyDescent="0.25">
      <c r="B340" s="21"/>
      <c r="C340" s="21"/>
      <c r="D340" s="21"/>
      <c r="E340" s="21"/>
      <c r="F340" s="767"/>
      <c r="G340" s="768"/>
      <c r="H340" s="785"/>
    </row>
    <row r="341" spans="2:8" ht="15" hidden="1" customHeight="1" x14ac:dyDescent="0.25">
      <c r="B341" s="21"/>
      <c r="C341" s="21"/>
      <c r="D341" s="21"/>
      <c r="E341" s="21"/>
      <c r="F341" s="767"/>
      <c r="G341" s="768"/>
      <c r="H341" s="785"/>
    </row>
    <row r="342" spans="2:8" ht="15" hidden="1" customHeight="1" x14ac:dyDescent="0.25">
      <c r="B342" s="21"/>
      <c r="C342" s="21"/>
      <c r="D342" s="21"/>
      <c r="E342" s="21"/>
      <c r="F342" s="767"/>
      <c r="G342" s="768"/>
      <c r="H342" s="785"/>
    </row>
    <row r="343" spans="2:8" ht="15" hidden="1" customHeight="1" x14ac:dyDescent="0.25">
      <c r="B343" s="21"/>
      <c r="C343" s="21"/>
      <c r="D343" s="21"/>
      <c r="E343" s="21"/>
      <c r="F343" s="767"/>
      <c r="G343" s="768"/>
      <c r="H343" s="785"/>
    </row>
    <row r="344" spans="2:8" ht="15" hidden="1" customHeight="1" x14ac:dyDescent="0.25">
      <c r="B344" s="21"/>
      <c r="C344" s="21"/>
      <c r="D344" s="21"/>
      <c r="E344" s="21"/>
      <c r="F344" s="767"/>
      <c r="G344" s="768"/>
      <c r="H344" s="785"/>
    </row>
    <row r="345" spans="2:8" ht="15" hidden="1" customHeight="1" x14ac:dyDescent="0.25">
      <c r="B345" s="21"/>
      <c r="C345" s="21"/>
      <c r="D345" s="21"/>
      <c r="E345" s="21"/>
      <c r="F345" s="767"/>
      <c r="G345" s="768"/>
      <c r="H345" s="785"/>
    </row>
    <row r="346" spans="2:8" ht="15" hidden="1" customHeight="1" x14ac:dyDescent="0.25">
      <c r="B346" s="21"/>
      <c r="C346" s="21"/>
      <c r="D346" s="21"/>
      <c r="E346" s="21"/>
      <c r="F346" s="767"/>
      <c r="G346" s="768"/>
      <c r="H346" s="785"/>
    </row>
    <row r="347" spans="2:8" ht="15" hidden="1" customHeight="1" x14ac:dyDescent="0.25">
      <c r="B347" s="21"/>
      <c r="C347" s="21"/>
      <c r="D347" s="21"/>
      <c r="E347" s="21"/>
      <c r="F347" s="767"/>
      <c r="G347" s="768"/>
      <c r="H347" s="785"/>
    </row>
    <row r="348" spans="2:8" ht="15" hidden="1" customHeight="1" x14ac:dyDescent="0.25">
      <c r="B348" s="21"/>
      <c r="C348" s="21"/>
      <c r="D348" s="21"/>
      <c r="E348" s="21"/>
      <c r="F348" s="767"/>
      <c r="G348" s="768"/>
      <c r="H348" s="785"/>
    </row>
    <row r="349" spans="2:8" ht="15" hidden="1" customHeight="1" x14ac:dyDescent="0.25">
      <c r="B349" s="21"/>
      <c r="C349" s="21"/>
      <c r="D349" s="21"/>
      <c r="E349" s="21"/>
      <c r="F349" s="767"/>
      <c r="G349" s="768"/>
      <c r="H349" s="785"/>
    </row>
    <row r="350" spans="2:8" ht="15" hidden="1" customHeight="1" x14ac:dyDescent="0.25">
      <c r="B350" s="21"/>
      <c r="C350" s="21"/>
      <c r="D350" s="21"/>
      <c r="E350" s="21"/>
      <c r="F350" s="767"/>
      <c r="G350" s="768"/>
      <c r="H350" s="785"/>
    </row>
    <row r="351" spans="2:8" ht="15" hidden="1" customHeight="1" x14ac:dyDescent="0.25">
      <c r="B351" s="21"/>
      <c r="C351" s="21"/>
      <c r="D351" s="21"/>
      <c r="E351" s="21"/>
      <c r="F351" s="767"/>
      <c r="G351" s="768"/>
      <c r="H351" s="785"/>
    </row>
    <row r="352" spans="2:8" ht="15" hidden="1" customHeight="1" x14ac:dyDescent="0.25">
      <c r="B352" s="21"/>
      <c r="C352" s="21"/>
      <c r="D352" s="21"/>
      <c r="E352" s="21"/>
      <c r="F352" s="767"/>
      <c r="G352" s="768"/>
      <c r="H352" s="785"/>
    </row>
    <row r="353" spans="2:8" ht="15" hidden="1" customHeight="1" x14ac:dyDescent="0.25">
      <c r="B353" s="21"/>
      <c r="C353" s="21"/>
      <c r="D353" s="21"/>
      <c r="E353" s="21"/>
      <c r="F353" s="767"/>
      <c r="G353" s="768"/>
      <c r="H353" s="785"/>
    </row>
    <row r="354" spans="2:8" ht="15" hidden="1" customHeight="1" x14ac:dyDescent="0.25">
      <c r="B354" s="21"/>
      <c r="C354" s="21"/>
      <c r="D354" s="21"/>
      <c r="E354" s="21"/>
      <c r="F354" s="767"/>
      <c r="G354" s="768"/>
      <c r="H354" s="785"/>
    </row>
    <row r="355" spans="2:8" ht="15" hidden="1" customHeight="1" x14ac:dyDescent="0.25">
      <c r="B355" s="21"/>
      <c r="C355" s="21"/>
      <c r="D355" s="21"/>
      <c r="E355" s="21"/>
      <c r="F355" s="767"/>
      <c r="G355" s="768"/>
      <c r="H355" s="785"/>
    </row>
    <row r="356" spans="2:8" ht="15" hidden="1" customHeight="1" x14ac:dyDescent="0.25">
      <c r="B356" s="21"/>
      <c r="C356" s="21"/>
      <c r="D356" s="21"/>
      <c r="E356" s="21"/>
      <c r="F356" s="767"/>
      <c r="G356" s="768"/>
      <c r="H356" s="785"/>
    </row>
    <row r="357" spans="2:8" ht="15" hidden="1" customHeight="1" x14ac:dyDescent="0.25">
      <c r="B357" s="21"/>
      <c r="C357" s="21"/>
      <c r="D357" s="21"/>
      <c r="E357" s="21"/>
      <c r="F357" s="767"/>
      <c r="G357" s="768"/>
      <c r="H357" s="785"/>
    </row>
    <row r="358" spans="2:8" ht="15" hidden="1" customHeight="1" x14ac:dyDescent="0.25">
      <c r="B358" s="21"/>
      <c r="C358" s="21"/>
      <c r="D358" s="21"/>
      <c r="E358" s="21"/>
      <c r="F358" s="767"/>
      <c r="G358" s="768"/>
      <c r="H358" s="785"/>
    </row>
    <row r="359" spans="2:8" ht="15" hidden="1" customHeight="1" x14ac:dyDescent="0.25">
      <c r="B359" s="21"/>
      <c r="C359" s="21"/>
      <c r="D359" s="21"/>
      <c r="E359" s="21"/>
      <c r="F359" s="767"/>
      <c r="G359" s="768"/>
      <c r="H359" s="785"/>
    </row>
    <row r="360" spans="2:8" ht="15" hidden="1" customHeight="1" x14ac:dyDescent="0.25">
      <c r="B360" s="21"/>
      <c r="C360" s="21"/>
      <c r="D360" s="21"/>
      <c r="E360" s="21"/>
      <c r="F360" s="767"/>
      <c r="G360" s="768"/>
      <c r="H360" s="785"/>
    </row>
    <row r="361" spans="2:8" ht="15" hidden="1" customHeight="1" x14ac:dyDescent="0.25">
      <c r="B361" s="21"/>
      <c r="C361" s="21"/>
      <c r="D361" s="21"/>
      <c r="E361" s="21"/>
      <c r="F361" s="767"/>
      <c r="G361" s="768"/>
      <c r="H361" s="785"/>
    </row>
    <row r="362" spans="2:8" ht="15" hidden="1" customHeight="1" x14ac:dyDescent="0.25">
      <c r="B362" s="21"/>
      <c r="C362" s="21"/>
      <c r="D362" s="21"/>
      <c r="E362" s="21"/>
      <c r="F362" s="767"/>
      <c r="G362" s="768"/>
      <c r="H362" s="785"/>
    </row>
    <row r="363" spans="2:8" ht="15" hidden="1" customHeight="1" x14ac:dyDescent="0.25">
      <c r="B363" s="21"/>
      <c r="C363" s="21"/>
      <c r="D363" s="21"/>
      <c r="E363" s="21"/>
      <c r="F363" s="767"/>
      <c r="G363" s="768"/>
      <c r="H363" s="785"/>
    </row>
    <row r="364" spans="2:8" ht="15" hidden="1" customHeight="1" x14ac:dyDescent="0.25">
      <c r="B364" s="21"/>
      <c r="C364" s="21"/>
      <c r="D364" s="21"/>
      <c r="E364" s="21"/>
      <c r="F364" s="767"/>
      <c r="G364" s="768"/>
      <c r="H364" s="785"/>
    </row>
    <row r="365" spans="2:8" ht="15" hidden="1" customHeight="1" x14ac:dyDescent="0.25">
      <c r="B365" s="21"/>
      <c r="C365" s="21"/>
      <c r="D365" s="21"/>
      <c r="E365" s="21"/>
      <c r="F365" s="767"/>
      <c r="G365" s="768"/>
      <c r="H365" s="785"/>
    </row>
    <row r="366" spans="2:8" ht="15" hidden="1" customHeight="1" x14ac:dyDescent="0.25">
      <c r="B366" s="21"/>
      <c r="C366" s="21"/>
      <c r="D366" s="21"/>
      <c r="E366" s="21"/>
      <c r="F366" s="767"/>
      <c r="G366" s="768"/>
      <c r="H366" s="785"/>
    </row>
    <row r="367" spans="2:8" ht="15" hidden="1" customHeight="1" x14ac:dyDescent="0.25">
      <c r="B367" s="21"/>
      <c r="C367" s="21"/>
      <c r="D367" s="21"/>
      <c r="E367" s="21"/>
      <c r="F367" s="767"/>
      <c r="G367" s="768"/>
      <c r="H367" s="785"/>
    </row>
    <row r="368" spans="2:8" ht="15" hidden="1" customHeight="1" x14ac:dyDescent="0.25">
      <c r="B368" s="21"/>
      <c r="C368" s="21"/>
      <c r="D368" s="21"/>
      <c r="E368" s="21"/>
      <c r="F368" s="767"/>
      <c r="G368" s="768"/>
      <c r="H368" s="785"/>
    </row>
    <row r="369" spans="2:8" ht="15" hidden="1" customHeight="1" x14ac:dyDescent="0.25">
      <c r="B369" s="21"/>
      <c r="C369" s="21"/>
      <c r="D369" s="21"/>
      <c r="E369" s="21"/>
      <c r="F369" s="767"/>
      <c r="G369" s="768"/>
      <c r="H369" s="785"/>
    </row>
    <row r="370" spans="2:8" ht="15" hidden="1" customHeight="1" x14ac:dyDescent="0.25">
      <c r="B370" s="21"/>
      <c r="C370" s="21"/>
      <c r="D370" s="21"/>
      <c r="E370" s="21"/>
      <c r="F370" s="767"/>
      <c r="G370" s="768"/>
      <c r="H370" s="785"/>
    </row>
    <row r="371" spans="2:8" ht="15" hidden="1" customHeight="1" x14ac:dyDescent="0.25">
      <c r="B371" s="21"/>
      <c r="C371" s="21"/>
      <c r="D371" s="21"/>
      <c r="E371" s="21"/>
      <c r="F371" s="767"/>
      <c r="G371" s="768"/>
      <c r="H371" s="785"/>
    </row>
    <row r="372" spans="2:8" ht="15" hidden="1" customHeight="1" x14ac:dyDescent="0.25">
      <c r="B372" s="21"/>
      <c r="C372" s="21"/>
      <c r="D372" s="21"/>
      <c r="E372" s="21"/>
      <c r="F372" s="767"/>
      <c r="G372" s="768"/>
      <c r="H372" s="785"/>
    </row>
    <row r="373" spans="2:8" ht="15" hidden="1" customHeight="1" x14ac:dyDescent="0.25">
      <c r="B373" s="21"/>
      <c r="C373" s="21"/>
      <c r="D373" s="21"/>
      <c r="E373" s="21"/>
      <c r="F373" s="767"/>
      <c r="G373" s="768"/>
      <c r="H373" s="785"/>
    </row>
    <row r="374" spans="2:8" ht="15" hidden="1" customHeight="1" x14ac:dyDescent="0.25">
      <c r="B374" s="21"/>
      <c r="C374" s="21"/>
      <c r="D374" s="21"/>
      <c r="E374" s="21"/>
      <c r="F374" s="767"/>
      <c r="G374" s="768"/>
      <c r="H374" s="785"/>
    </row>
    <row r="375" spans="2:8" ht="15" hidden="1" customHeight="1" x14ac:dyDescent="0.25">
      <c r="B375" s="21"/>
      <c r="C375" s="21"/>
      <c r="D375" s="21"/>
      <c r="E375" s="21"/>
      <c r="F375" s="767"/>
      <c r="G375" s="768"/>
      <c r="H375" s="785"/>
    </row>
    <row r="376" spans="2:8" ht="15" hidden="1" customHeight="1" x14ac:dyDescent="0.25">
      <c r="B376" s="21"/>
      <c r="C376" s="21"/>
      <c r="D376" s="21"/>
      <c r="E376" s="21"/>
      <c r="F376" s="767"/>
      <c r="G376" s="768"/>
      <c r="H376" s="785"/>
    </row>
    <row r="377" spans="2:8" ht="15" hidden="1" customHeight="1" x14ac:dyDescent="0.25">
      <c r="B377" s="21"/>
      <c r="C377" s="21"/>
      <c r="D377" s="21"/>
      <c r="E377" s="21"/>
      <c r="F377" s="767"/>
      <c r="G377" s="768"/>
      <c r="H377" s="785"/>
    </row>
    <row r="378" spans="2:8" ht="15" hidden="1" customHeight="1" x14ac:dyDescent="0.25">
      <c r="B378" s="21"/>
      <c r="C378" s="21"/>
      <c r="D378" s="21"/>
      <c r="E378" s="21"/>
      <c r="F378" s="767"/>
      <c r="G378" s="768"/>
      <c r="H378" s="785"/>
    </row>
    <row r="379" spans="2:8" ht="15" hidden="1" customHeight="1" x14ac:dyDescent="0.25">
      <c r="B379" s="21"/>
      <c r="C379" s="21"/>
      <c r="D379" s="21"/>
      <c r="E379" s="21"/>
      <c r="F379" s="767"/>
      <c r="G379" s="768"/>
      <c r="H379" s="785"/>
    </row>
    <row r="380" spans="2:8" ht="15" hidden="1" customHeight="1" x14ac:dyDescent="0.25">
      <c r="B380" s="21"/>
      <c r="C380" s="21"/>
      <c r="D380" s="21"/>
      <c r="E380" s="21"/>
      <c r="F380" s="767"/>
      <c r="G380" s="768"/>
      <c r="H380" s="785"/>
    </row>
    <row r="381" spans="2:8" ht="15" hidden="1" customHeight="1" x14ac:dyDescent="0.25">
      <c r="B381" s="21"/>
      <c r="C381" s="21"/>
      <c r="D381" s="21"/>
      <c r="E381" s="21"/>
      <c r="F381" s="767"/>
      <c r="G381" s="768"/>
      <c r="H381" s="785"/>
    </row>
    <row r="382" spans="2:8" ht="15" hidden="1" customHeight="1" x14ac:dyDescent="0.25">
      <c r="B382" s="21"/>
      <c r="C382" s="21"/>
      <c r="D382" s="21"/>
      <c r="E382" s="21"/>
      <c r="F382" s="767"/>
      <c r="G382" s="768"/>
      <c r="H382" s="785"/>
    </row>
    <row r="383" spans="2:8" ht="15" hidden="1" customHeight="1" x14ac:dyDescent="0.25">
      <c r="B383" s="21"/>
      <c r="C383" s="21"/>
      <c r="D383" s="21"/>
      <c r="E383" s="21"/>
      <c r="F383" s="767"/>
      <c r="G383" s="768"/>
      <c r="H383" s="785"/>
    </row>
    <row r="384" spans="2:8" ht="15" hidden="1" customHeight="1" x14ac:dyDescent="0.25">
      <c r="B384" s="21"/>
      <c r="C384" s="21"/>
      <c r="D384" s="21"/>
      <c r="E384" s="21"/>
      <c r="F384" s="767"/>
      <c r="G384" s="768"/>
      <c r="H384" s="785"/>
    </row>
    <row r="385" spans="2:8" ht="15" hidden="1" customHeight="1" x14ac:dyDescent="0.25">
      <c r="B385" s="21"/>
      <c r="C385" s="21"/>
      <c r="D385" s="21"/>
      <c r="E385" s="21"/>
      <c r="F385" s="767"/>
      <c r="G385" s="768"/>
      <c r="H385" s="785"/>
    </row>
    <row r="386" spans="2:8" ht="15" hidden="1" customHeight="1" x14ac:dyDescent="0.25">
      <c r="B386" s="21"/>
      <c r="C386" s="21"/>
      <c r="D386" s="21"/>
      <c r="E386" s="21"/>
      <c r="F386" s="767"/>
      <c r="G386" s="768"/>
      <c r="H386" s="785"/>
    </row>
    <row r="387" spans="2:8" ht="15" hidden="1" customHeight="1" x14ac:dyDescent="0.25">
      <c r="B387" s="21"/>
      <c r="C387" s="21"/>
      <c r="D387" s="21"/>
      <c r="E387" s="21"/>
      <c r="F387" s="767"/>
      <c r="G387" s="768"/>
      <c r="H387" s="785"/>
    </row>
    <row r="388" spans="2:8" ht="15" hidden="1" customHeight="1" x14ac:dyDescent="0.25">
      <c r="B388" s="21"/>
      <c r="C388" s="21"/>
      <c r="D388" s="21"/>
      <c r="E388" s="21"/>
      <c r="F388" s="767"/>
      <c r="G388" s="768"/>
      <c r="H388" s="785"/>
    </row>
    <row r="389" spans="2:8" ht="15" hidden="1" customHeight="1" x14ac:dyDescent="0.25">
      <c r="B389" s="21"/>
      <c r="C389" s="21"/>
      <c r="D389" s="21"/>
      <c r="E389" s="21"/>
      <c r="F389" s="767"/>
      <c r="G389" s="768"/>
      <c r="H389" s="785"/>
    </row>
    <row r="390" spans="2:8" ht="15" hidden="1" customHeight="1" x14ac:dyDescent="0.25">
      <c r="B390" s="21"/>
      <c r="C390" s="21"/>
      <c r="D390" s="21"/>
      <c r="E390" s="21"/>
      <c r="F390" s="767"/>
      <c r="G390" s="768"/>
      <c r="H390" s="785"/>
    </row>
    <row r="391" spans="2:8" ht="15" hidden="1" customHeight="1" x14ac:dyDescent="0.25">
      <c r="B391" s="21"/>
      <c r="C391" s="21"/>
      <c r="D391" s="21"/>
      <c r="E391" s="21"/>
      <c r="F391" s="767"/>
      <c r="G391" s="768"/>
      <c r="H391" s="785"/>
    </row>
    <row r="392" spans="2:8" ht="15" hidden="1" customHeight="1" x14ac:dyDescent="0.25">
      <c r="B392" s="21"/>
      <c r="C392" s="21"/>
      <c r="D392" s="21"/>
      <c r="E392" s="21"/>
      <c r="F392" s="767"/>
      <c r="G392" s="768"/>
      <c r="H392" s="785"/>
    </row>
    <row r="393" spans="2:8" ht="15" hidden="1" customHeight="1" x14ac:dyDescent="0.25">
      <c r="B393" s="21"/>
      <c r="C393" s="21"/>
      <c r="D393" s="21"/>
      <c r="E393" s="21"/>
      <c r="F393" s="767"/>
      <c r="G393" s="768"/>
      <c r="H393" s="785"/>
    </row>
    <row r="394" spans="2:8" ht="15" hidden="1" customHeight="1" x14ac:dyDescent="0.25">
      <c r="B394" s="21"/>
      <c r="C394" s="21"/>
      <c r="D394" s="21"/>
      <c r="E394" s="21"/>
      <c r="F394" s="767"/>
      <c r="G394" s="768"/>
      <c r="H394" s="785"/>
    </row>
    <row r="395" spans="2:8" ht="15" hidden="1" customHeight="1" x14ac:dyDescent="0.25">
      <c r="B395" s="21"/>
      <c r="C395" s="21"/>
      <c r="D395" s="21"/>
      <c r="E395" s="21"/>
      <c r="F395" s="767"/>
      <c r="G395" s="768"/>
      <c r="H395" s="785"/>
    </row>
    <row r="396" spans="2:8" ht="15" hidden="1" customHeight="1" x14ac:dyDescent="0.25">
      <c r="B396" s="21"/>
      <c r="C396" s="21"/>
      <c r="D396" s="21"/>
      <c r="E396" s="21"/>
      <c r="F396" s="767"/>
      <c r="G396" s="768"/>
      <c r="H396" s="785"/>
    </row>
    <row r="397" spans="2:8" ht="15" hidden="1" customHeight="1" x14ac:dyDescent="0.25">
      <c r="B397" s="21"/>
      <c r="C397" s="21"/>
      <c r="D397" s="21"/>
      <c r="E397" s="21"/>
      <c r="F397" s="767"/>
      <c r="G397" s="768"/>
      <c r="H397" s="785"/>
    </row>
    <row r="398" spans="2:8" ht="15" hidden="1" customHeight="1" x14ac:dyDescent="0.25">
      <c r="B398" s="21"/>
      <c r="C398" s="21"/>
      <c r="D398" s="21"/>
      <c r="E398" s="21"/>
      <c r="F398" s="767"/>
      <c r="G398" s="768"/>
      <c r="H398" s="785"/>
    </row>
    <row r="399" spans="2:8" ht="15" hidden="1" customHeight="1" x14ac:dyDescent="0.25">
      <c r="B399" s="21"/>
      <c r="C399" s="21"/>
      <c r="D399" s="21"/>
      <c r="E399" s="21"/>
      <c r="F399" s="767"/>
      <c r="G399" s="768"/>
      <c r="H399" s="785"/>
    </row>
    <row r="400" spans="2:8" ht="15" hidden="1" customHeight="1" x14ac:dyDescent="0.25">
      <c r="B400" s="21"/>
      <c r="C400" s="21"/>
      <c r="D400" s="21"/>
      <c r="E400" s="21"/>
      <c r="F400" s="767"/>
      <c r="G400" s="768"/>
      <c r="H400" s="785"/>
    </row>
    <row r="401" spans="2:8" ht="15" hidden="1" customHeight="1" x14ac:dyDescent="0.25">
      <c r="B401" s="21"/>
      <c r="C401" s="21"/>
      <c r="D401" s="21"/>
      <c r="E401" s="21"/>
      <c r="F401" s="767"/>
      <c r="G401" s="768"/>
      <c r="H401" s="785"/>
    </row>
    <row r="402" spans="2:8" ht="15" hidden="1" customHeight="1" x14ac:dyDescent="0.25">
      <c r="B402" s="21"/>
      <c r="C402" s="21"/>
      <c r="D402" s="21"/>
      <c r="E402" s="21"/>
      <c r="F402" s="767"/>
      <c r="G402" s="768"/>
      <c r="H402" s="785"/>
    </row>
    <row r="403" spans="2:8" ht="15" hidden="1" customHeight="1" x14ac:dyDescent="0.25">
      <c r="B403" s="21"/>
      <c r="C403" s="21"/>
      <c r="D403" s="21"/>
      <c r="E403" s="21"/>
      <c r="F403" s="767"/>
      <c r="G403" s="768"/>
      <c r="H403" s="785"/>
    </row>
    <row r="404" spans="2:8" ht="15" hidden="1" customHeight="1" x14ac:dyDescent="0.25">
      <c r="B404" s="21"/>
      <c r="C404" s="21"/>
      <c r="D404" s="21"/>
      <c r="E404" s="21"/>
      <c r="F404" s="767"/>
      <c r="G404" s="768"/>
      <c r="H404" s="785"/>
    </row>
    <row r="405" spans="2:8" ht="15" hidden="1" customHeight="1" x14ac:dyDescent="0.25">
      <c r="B405" s="21"/>
      <c r="C405" s="21"/>
      <c r="D405" s="21"/>
      <c r="E405" s="21"/>
      <c r="F405" s="767"/>
      <c r="G405" s="768"/>
      <c r="H405" s="785"/>
    </row>
    <row r="406" spans="2:8" ht="15" hidden="1" customHeight="1" x14ac:dyDescent="0.25">
      <c r="B406" s="21"/>
      <c r="C406" s="21"/>
      <c r="D406" s="21"/>
      <c r="E406" s="21"/>
      <c r="F406" s="767"/>
      <c r="G406" s="768"/>
      <c r="H406" s="785"/>
    </row>
    <row r="407" spans="2:8" ht="15" hidden="1" customHeight="1" x14ac:dyDescent="0.25">
      <c r="B407" s="21"/>
      <c r="C407" s="21"/>
      <c r="D407" s="21"/>
      <c r="E407" s="21"/>
      <c r="F407" s="767"/>
      <c r="G407" s="768"/>
      <c r="H407" s="785"/>
    </row>
    <row r="408" spans="2:8" ht="15" hidden="1" customHeight="1" x14ac:dyDescent="0.25">
      <c r="B408" s="21"/>
      <c r="C408" s="21"/>
      <c r="D408" s="21"/>
      <c r="E408" s="21"/>
      <c r="F408" s="767"/>
      <c r="G408" s="768"/>
      <c r="H408" s="785"/>
    </row>
    <row r="409" spans="2:8" ht="15" hidden="1" customHeight="1" x14ac:dyDescent="0.25">
      <c r="B409" s="21"/>
      <c r="C409" s="21"/>
      <c r="D409" s="21"/>
      <c r="E409" s="21"/>
      <c r="F409" s="767"/>
      <c r="G409" s="768"/>
      <c r="H409" s="785"/>
    </row>
    <row r="410" spans="2:8" ht="15" hidden="1" customHeight="1" x14ac:dyDescent="0.25">
      <c r="B410" s="21"/>
      <c r="C410" s="21"/>
      <c r="D410" s="21"/>
      <c r="E410" s="21"/>
      <c r="F410" s="767"/>
      <c r="G410" s="768"/>
      <c r="H410" s="785"/>
    </row>
    <row r="411" spans="2:8" ht="15" hidden="1" customHeight="1" x14ac:dyDescent="0.25">
      <c r="B411" s="21"/>
      <c r="C411" s="21"/>
      <c r="D411" s="21"/>
      <c r="E411" s="21"/>
      <c r="F411" s="767"/>
      <c r="G411" s="768"/>
      <c r="H411" s="785"/>
    </row>
    <row r="412" spans="2:8" ht="15" hidden="1" customHeight="1" x14ac:dyDescent="0.25">
      <c r="B412" s="21"/>
      <c r="C412" s="21"/>
      <c r="D412" s="21"/>
      <c r="E412" s="21"/>
      <c r="F412" s="767"/>
      <c r="G412" s="768"/>
      <c r="H412" s="785"/>
    </row>
    <row r="413" spans="2:8" ht="15" hidden="1" customHeight="1" x14ac:dyDescent="0.25">
      <c r="B413" s="21"/>
      <c r="C413" s="21"/>
      <c r="D413" s="21"/>
      <c r="E413" s="21"/>
      <c r="F413" s="767"/>
      <c r="G413" s="768"/>
      <c r="H413" s="785"/>
    </row>
    <row r="414" spans="2:8" ht="15" hidden="1" customHeight="1" x14ac:dyDescent="0.25">
      <c r="B414" s="21"/>
      <c r="C414" s="21"/>
      <c r="D414" s="21"/>
      <c r="E414" s="21"/>
      <c r="F414" s="767"/>
      <c r="G414" s="768"/>
      <c r="H414" s="785"/>
    </row>
    <row r="415" spans="2:8" ht="15" hidden="1" customHeight="1" x14ac:dyDescent="0.25">
      <c r="B415" s="21"/>
      <c r="C415" s="21"/>
      <c r="D415" s="21"/>
      <c r="E415" s="21"/>
      <c r="F415" s="767"/>
      <c r="G415" s="768"/>
      <c r="H415" s="785"/>
    </row>
    <row r="416" spans="2:8" ht="15" hidden="1" customHeight="1" x14ac:dyDescent="0.25">
      <c r="B416" s="21"/>
      <c r="C416" s="21"/>
      <c r="D416" s="21"/>
      <c r="E416" s="21"/>
      <c r="F416" s="767"/>
      <c r="G416" s="768"/>
      <c r="H416" s="785"/>
    </row>
    <row r="417" spans="2:8" ht="15" hidden="1" customHeight="1" x14ac:dyDescent="0.25">
      <c r="B417" s="21"/>
      <c r="C417" s="21"/>
      <c r="D417" s="21"/>
      <c r="E417" s="21"/>
      <c r="F417" s="767"/>
      <c r="G417" s="768"/>
      <c r="H417" s="785"/>
    </row>
    <row r="418" spans="2:8" ht="15" hidden="1" customHeight="1" x14ac:dyDescent="0.25">
      <c r="B418" s="21"/>
      <c r="C418" s="21"/>
      <c r="D418" s="21"/>
      <c r="E418" s="21"/>
      <c r="F418" s="767"/>
      <c r="G418" s="768"/>
      <c r="H418" s="785"/>
    </row>
    <row r="419" spans="2:8" ht="15" hidden="1" customHeight="1" x14ac:dyDescent="0.25">
      <c r="B419" s="21"/>
      <c r="C419" s="21"/>
      <c r="D419" s="21"/>
      <c r="E419" s="21"/>
      <c r="F419" s="767"/>
      <c r="G419" s="768"/>
      <c r="H419" s="785"/>
    </row>
    <row r="420" spans="2:8" ht="15" hidden="1" customHeight="1" x14ac:dyDescent="0.25">
      <c r="B420" s="21"/>
      <c r="C420" s="21"/>
      <c r="D420" s="21"/>
      <c r="E420" s="21"/>
      <c r="F420" s="767"/>
      <c r="G420" s="768"/>
      <c r="H420" s="785"/>
    </row>
    <row r="421" spans="2:8" ht="15" hidden="1" customHeight="1" x14ac:dyDescent="0.25">
      <c r="B421" s="21"/>
      <c r="C421" s="21"/>
      <c r="D421" s="21"/>
      <c r="E421" s="21"/>
      <c r="F421" s="767"/>
      <c r="G421" s="768"/>
      <c r="H421" s="785"/>
    </row>
    <row r="422" spans="2:8" ht="15" hidden="1" customHeight="1" x14ac:dyDescent="0.25">
      <c r="B422" s="21"/>
      <c r="C422" s="21"/>
      <c r="D422" s="21"/>
      <c r="E422" s="21"/>
      <c r="F422" s="767"/>
      <c r="G422" s="768"/>
      <c r="H422" s="785"/>
    </row>
    <row r="423" spans="2:8" ht="15" hidden="1" customHeight="1" x14ac:dyDescent="0.25">
      <c r="B423" s="21"/>
      <c r="C423" s="21"/>
      <c r="D423" s="21"/>
      <c r="E423" s="21"/>
      <c r="F423" s="767"/>
      <c r="G423" s="768"/>
      <c r="H423" s="785"/>
    </row>
    <row r="424" spans="2:8" ht="15" hidden="1" customHeight="1" x14ac:dyDescent="0.25">
      <c r="B424" s="21"/>
      <c r="C424" s="21"/>
      <c r="D424" s="21"/>
      <c r="E424" s="21"/>
      <c r="F424" s="767"/>
      <c r="G424" s="768"/>
      <c r="H424" s="785"/>
    </row>
    <row r="425" spans="2:8" ht="15" hidden="1" customHeight="1" x14ac:dyDescent="0.25">
      <c r="B425" s="21"/>
      <c r="C425" s="21"/>
      <c r="D425" s="21"/>
      <c r="E425" s="21"/>
      <c r="F425" s="767"/>
      <c r="G425" s="768"/>
      <c r="H425" s="785"/>
    </row>
    <row r="426" spans="2:8" ht="15" hidden="1" customHeight="1" x14ac:dyDescent="0.25">
      <c r="B426" s="21"/>
      <c r="C426" s="21"/>
      <c r="D426" s="21"/>
      <c r="E426" s="21"/>
      <c r="F426" s="767"/>
      <c r="G426" s="768"/>
      <c r="H426" s="785"/>
    </row>
    <row r="427" spans="2:8" ht="15" hidden="1" customHeight="1" x14ac:dyDescent="0.25">
      <c r="B427" s="21"/>
      <c r="C427" s="21"/>
      <c r="D427" s="21"/>
      <c r="E427" s="21"/>
      <c r="F427" s="767"/>
      <c r="G427" s="768"/>
      <c r="H427" s="785"/>
    </row>
    <row r="428" spans="2:8" ht="15" hidden="1" customHeight="1" x14ac:dyDescent="0.25">
      <c r="B428" s="21"/>
      <c r="C428" s="21"/>
      <c r="D428" s="21"/>
      <c r="E428" s="21"/>
      <c r="F428" s="767"/>
      <c r="G428" s="768"/>
      <c r="H428" s="785"/>
    </row>
    <row r="429" spans="2:8" ht="15" hidden="1" customHeight="1" x14ac:dyDescent="0.25">
      <c r="B429" s="21"/>
      <c r="C429" s="21"/>
      <c r="D429" s="21"/>
      <c r="E429" s="21"/>
      <c r="F429" s="767"/>
      <c r="G429" s="768"/>
      <c r="H429" s="785"/>
    </row>
    <row r="430" spans="2:8" ht="15" hidden="1" customHeight="1" x14ac:dyDescent="0.25">
      <c r="B430" s="21"/>
      <c r="C430" s="21"/>
      <c r="D430" s="21"/>
      <c r="E430" s="21"/>
      <c r="F430" s="767"/>
      <c r="G430" s="768"/>
      <c r="H430" s="785"/>
    </row>
    <row r="431" spans="2:8" ht="15" hidden="1" customHeight="1" x14ac:dyDescent="0.25">
      <c r="B431" s="21"/>
      <c r="C431" s="21"/>
      <c r="D431" s="21"/>
      <c r="E431" s="21"/>
      <c r="F431" s="767"/>
      <c r="G431" s="768"/>
      <c r="H431" s="785"/>
    </row>
    <row r="432" spans="2:8" ht="15" hidden="1" customHeight="1" x14ac:dyDescent="0.25">
      <c r="B432" s="21"/>
      <c r="C432" s="21"/>
      <c r="D432" s="21"/>
      <c r="E432" s="21"/>
      <c r="F432" s="767"/>
      <c r="G432" s="768"/>
      <c r="H432" s="785"/>
    </row>
    <row r="433" spans="2:8" ht="15" hidden="1" customHeight="1" x14ac:dyDescent="0.25">
      <c r="B433" s="21"/>
      <c r="C433" s="21"/>
      <c r="D433" s="21"/>
      <c r="E433" s="21"/>
      <c r="F433" s="767"/>
      <c r="G433" s="768"/>
      <c r="H433" s="785"/>
    </row>
    <row r="434" spans="2:8" ht="15" hidden="1" customHeight="1" x14ac:dyDescent="0.25">
      <c r="B434" s="21"/>
      <c r="C434" s="21"/>
      <c r="D434" s="21"/>
      <c r="E434" s="21"/>
      <c r="F434" s="767"/>
      <c r="G434" s="768"/>
      <c r="H434" s="785"/>
    </row>
    <row r="435" spans="2:8" ht="15" hidden="1" customHeight="1" x14ac:dyDescent="0.25">
      <c r="B435" s="21"/>
      <c r="C435" s="21"/>
      <c r="D435" s="21"/>
      <c r="E435" s="21"/>
      <c r="F435" s="767"/>
      <c r="G435" s="768"/>
      <c r="H435" s="785"/>
    </row>
    <row r="436" spans="2:8" ht="15" hidden="1" customHeight="1" x14ac:dyDescent="0.25">
      <c r="B436" s="21"/>
      <c r="C436" s="21"/>
      <c r="D436" s="21"/>
      <c r="E436" s="21"/>
      <c r="F436" s="767"/>
      <c r="G436" s="768"/>
      <c r="H436" s="785"/>
    </row>
    <row r="437" spans="2:8" ht="15" hidden="1" customHeight="1" x14ac:dyDescent="0.25">
      <c r="B437" s="21"/>
      <c r="C437" s="21"/>
      <c r="D437" s="21"/>
      <c r="E437" s="21"/>
      <c r="F437" s="767"/>
      <c r="G437" s="768"/>
      <c r="H437" s="785"/>
    </row>
    <row r="438" spans="2:8" ht="15" hidden="1" customHeight="1" x14ac:dyDescent="0.25">
      <c r="B438" s="21"/>
      <c r="C438" s="21"/>
      <c r="D438" s="21"/>
      <c r="E438" s="21"/>
      <c r="F438" s="767"/>
      <c r="G438" s="768"/>
      <c r="H438" s="785"/>
    </row>
    <row r="439" spans="2:8" ht="15" hidden="1" customHeight="1" x14ac:dyDescent="0.25">
      <c r="B439" s="21"/>
      <c r="C439" s="21"/>
      <c r="D439" s="21"/>
      <c r="E439" s="21"/>
      <c r="F439" s="767"/>
      <c r="G439" s="768"/>
      <c r="H439" s="785"/>
    </row>
    <row r="440" spans="2:8" ht="15" hidden="1" customHeight="1" x14ac:dyDescent="0.25">
      <c r="B440" s="21"/>
      <c r="C440" s="21"/>
      <c r="D440" s="21"/>
      <c r="E440" s="21"/>
      <c r="F440" s="767"/>
      <c r="G440" s="768"/>
      <c r="H440" s="785"/>
    </row>
    <row r="441" spans="2:8" ht="15" hidden="1" customHeight="1" x14ac:dyDescent="0.25">
      <c r="B441" s="21"/>
      <c r="C441" s="21"/>
      <c r="D441" s="21"/>
      <c r="E441" s="21"/>
      <c r="F441" s="767"/>
      <c r="G441" s="768"/>
      <c r="H441" s="785"/>
    </row>
    <row r="442" spans="2:8" ht="15" hidden="1" customHeight="1" x14ac:dyDescent="0.25">
      <c r="B442" s="21"/>
      <c r="C442" s="21"/>
      <c r="D442" s="21"/>
      <c r="E442" s="21"/>
      <c r="F442" s="767"/>
      <c r="G442" s="768"/>
      <c r="H442" s="785"/>
    </row>
    <row r="443" spans="2:8" ht="15" hidden="1" customHeight="1" x14ac:dyDescent="0.25">
      <c r="B443" s="21"/>
      <c r="C443" s="21"/>
      <c r="D443" s="21"/>
      <c r="E443" s="21"/>
      <c r="F443" s="767"/>
      <c r="G443" s="768"/>
      <c r="H443" s="785"/>
    </row>
    <row r="444" spans="2:8" ht="15" hidden="1" customHeight="1" x14ac:dyDescent="0.25">
      <c r="B444" s="21"/>
      <c r="C444" s="21"/>
      <c r="D444" s="21"/>
      <c r="E444" s="21"/>
      <c r="F444" s="767"/>
      <c r="G444" s="768"/>
      <c r="H444" s="785"/>
    </row>
    <row r="445" spans="2:8" ht="15" hidden="1" customHeight="1" x14ac:dyDescent="0.25">
      <c r="B445" s="21"/>
      <c r="C445" s="21"/>
      <c r="D445" s="21"/>
      <c r="E445" s="21"/>
      <c r="F445" s="767"/>
      <c r="G445" s="768"/>
      <c r="H445" s="785"/>
    </row>
    <row r="446" spans="2:8" ht="15" hidden="1" customHeight="1" x14ac:dyDescent="0.25">
      <c r="B446" s="21"/>
      <c r="C446" s="21"/>
      <c r="D446" s="21"/>
      <c r="E446" s="21"/>
      <c r="F446" s="767"/>
      <c r="G446" s="768"/>
      <c r="H446" s="785"/>
    </row>
    <row r="447" spans="2:8" ht="15" hidden="1" customHeight="1" x14ac:dyDescent="0.25">
      <c r="B447" s="21"/>
      <c r="C447" s="21"/>
      <c r="D447" s="21"/>
      <c r="E447" s="21"/>
      <c r="F447" s="767"/>
      <c r="G447" s="768"/>
      <c r="H447" s="785"/>
    </row>
    <row r="448" spans="2:8" ht="15" hidden="1" customHeight="1" x14ac:dyDescent="0.25">
      <c r="B448" s="21"/>
      <c r="C448" s="21"/>
      <c r="D448" s="21"/>
      <c r="E448" s="21"/>
      <c r="F448" s="767"/>
      <c r="G448" s="768"/>
      <c r="H448" s="785"/>
    </row>
    <row r="449" spans="2:8" ht="15" hidden="1" customHeight="1" x14ac:dyDescent="0.25">
      <c r="B449" s="21"/>
      <c r="C449" s="21"/>
      <c r="D449" s="21"/>
      <c r="E449" s="21"/>
      <c r="F449" s="767"/>
      <c r="G449" s="768"/>
      <c r="H449" s="785"/>
    </row>
    <row r="450" spans="2:8" ht="15" hidden="1" customHeight="1" x14ac:dyDescent="0.25">
      <c r="B450" s="21"/>
      <c r="C450" s="21"/>
      <c r="D450" s="21"/>
      <c r="E450" s="21"/>
      <c r="F450" s="767"/>
      <c r="G450" s="768"/>
      <c r="H450" s="785"/>
    </row>
    <row r="451" spans="2:8" ht="15" hidden="1" customHeight="1" x14ac:dyDescent="0.25">
      <c r="B451" s="21"/>
      <c r="C451" s="21"/>
      <c r="D451" s="21"/>
      <c r="E451" s="21"/>
      <c r="F451" s="767"/>
      <c r="G451" s="768"/>
      <c r="H451" s="785"/>
    </row>
    <row r="452" spans="2:8" ht="15" hidden="1" customHeight="1" x14ac:dyDescent="0.25">
      <c r="B452" s="21"/>
      <c r="C452" s="21"/>
      <c r="D452" s="21"/>
      <c r="E452" s="21"/>
      <c r="F452" s="767"/>
      <c r="G452" s="768"/>
      <c r="H452" s="785"/>
    </row>
    <row r="453" spans="2:8" ht="15" hidden="1" customHeight="1" x14ac:dyDescent="0.25">
      <c r="B453" s="21"/>
      <c r="C453" s="21"/>
      <c r="D453" s="21"/>
      <c r="E453" s="21"/>
      <c r="F453" s="767"/>
      <c r="G453" s="768"/>
      <c r="H453" s="785"/>
    </row>
    <row r="454" spans="2:8" ht="15" hidden="1" customHeight="1" x14ac:dyDescent="0.25">
      <c r="B454" s="21"/>
      <c r="C454" s="21"/>
      <c r="D454" s="21"/>
      <c r="E454" s="21"/>
      <c r="F454" s="767"/>
      <c r="G454" s="768"/>
      <c r="H454" s="785"/>
    </row>
    <row r="455" spans="2:8" ht="15" hidden="1" customHeight="1" x14ac:dyDescent="0.25">
      <c r="B455" s="21"/>
      <c r="C455" s="21"/>
      <c r="D455" s="21"/>
      <c r="E455" s="21"/>
      <c r="F455" s="767"/>
      <c r="G455" s="768"/>
      <c r="H455" s="785"/>
    </row>
    <row r="456" spans="2:8" ht="15" customHeight="1" x14ac:dyDescent="0.25">
      <c r="B456" s="32"/>
      <c r="C456" s="776"/>
      <c r="D456" s="776"/>
      <c r="E456" s="776"/>
      <c r="F456" s="767"/>
      <c r="G456" s="768"/>
      <c r="H456" s="785"/>
    </row>
    <row r="457" spans="2:8" ht="15" customHeight="1" x14ac:dyDescent="0.25">
      <c r="B457" s="268"/>
      <c r="C457" s="275"/>
      <c r="D457" s="21"/>
      <c r="E457" s="21"/>
      <c r="F457" s="767"/>
      <c r="G457" s="768"/>
      <c r="H457" s="785"/>
    </row>
    <row r="458" spans="2:8" ht="15" customHeight="1" x14ac:dyDescent="0.25">
      <c r="B458" s="32"/>
      <c r="C458" s="21"/>
      <c r="D458" s="693"/>
      <c r="E458" s="693"/>
      <c r="F458" s="767" t="s">
        <v>50</v>
      </c>
      <c r="G458" s="768"/>
      <c r="H458" s="785"/>
    </row>
    <row r="459" spans="2:8" ht="15" customHeight="1" x14ac:dyDescent="0.25">
      <c r="B459" s="32"/>
      <c r="C459" s="21"/>
      <c r="D459" s="693"/>
      <c r="E459" s="693"/>
      <c r="F459" s="767"/>
      <c r="G459" s="768"/>
      <c r="H459" s="785"/>
    </row>
    <row r="460" spans="2:8" ht="15" customHeight="1" x14ac:dyDescent="0.25">
      <c r="B460" s="32"/>
      <c r="C460" s="21"/>
      <c r="D460" s="21"/>
      <c r="E460" s="21"/>
      <c r="F460" s="767"/>
      <c r="G460" s="768"/>
      <c r="H460" s="785"/>
    </row>
    <row r="461" spans="2:8" ht="15" customHeight="1" x14ac:dyDescent="0.25">
      <c r="B461" s="32"/>
      <c r="C461" s="776"/>
      <c r="D461" s="776"/>
      <c r="E461" s="776"/>
      <c r="F461" s="767" t="s">
        <v>51</v>
      </c>
      <c r="G461" s="768"/>
      <c r="H461" s="785"/>
    </row>
    <row r="462" spans="2:8" ht="15" customHeight="1" x14ac:dyDescent="0.25">
      <c r="B462" s="32"/>
      <c r="C462" s="776"/>
      <c r="D462" s="776"/>
      <c r="E462" s="776"/>
      <c r="F462" s="767"/>
      <c r="G462" s="768"/>
      <c r="H462" s="785"/>
    </row>
    <row r="463" spans="2:8" ht="15" customHeight="1" thickBot="1" x14ac:dyDescent="0.3">
      <c r="B463" s="32"/>
      <c r="C463" s="776"/>
      <c r="D463" s="776"/>
      <c r="E463" s="776"/>
      <c r="F463" s="767"/>
      <c r="G463" s="768"/>
      <c r="H463" s="786"/>
    </row>
    <row r="464" spans="2:8" ht="15" customHeight="1" thickBot="1" x14ac:dyDescent="0.3">
      <c r="B464" s="32"/>
      <c r="C464" s="776"/>
      <c r="D464" s="776"/>
      <c r="E464" s="776"/>
      <c r="F464" s="473" t="s">
        <v>52</v>
      </c>
      <c r="G464" s="473"/>
      <c r="H464" s="784"/>
    </row>
    <row r="465" spans="2:8" ht="15" customHeight="1" thickBot="1" x14ac:dyDescent="0.3">
      <c r="B465" s="32"/>
      <c r="C465" s="776"/>
      <c r="D465" s="776"/>
      <c r="E465" s="776"/>
      <c r="F465" s="473"/>
      <c r="G465" s="473"/>
      <c r="H465" s="784"/>
    </row>
    <row r="466" spans="2:8" ht="15" customHeight="1" thickBot="1" x14ac:dyDescent="0.3">
      <c r="B466" s="32"/>
      <c r="C466" s="21"/>
      <c r="D466" s="781"/>
      <c r="E466" s="781"/>
      <c r="F466" s="473"/>
      <c r="G466" s="473"/>
      <c r="H466" s="784"/>
    </row>
    <row r="467" spans="2:8" ht="15" customHeight="1" thickBot="1" x14ac:dyDescent="0.3">
      <c r="B467" s="758" t="s">
        <v>54</v>
      </c>
      <c r="C467" s="21"/>
      <c r="D467" s="780"/>
      <c r="E467" s="780"/>
      <c r="F467" s="473" t="s">
        <v>53</v>
      </c>
      <c r="G467" s="473"/>
      <c r="H467" s="784"/>
    </row>
    <row r="468" spans="2:8" ht="15" customHeight="1" thickBot="1" x14ac:dyDescent="0.3">
      <c r="B468" s="758"/>
      <c r="C468" s="276"/>
      <c r="D468" s="770"/>
      <c r="E468" s="770"/>
      <c r="F468" s="473"/>
      <c r="G468" s="473"/>
      <c r="H468" s="784"/>
    </row>
    <row r="469" spans="2:8" ht="15" customHeight="1" thickBot="1" x14ac:dyDescent="0.3">
      <c r="B469" s="758"/>
      <c r="C469" s="276"/>
      <c r="D469" s="21"/>
      <c r="E469" s="21"/>
      <c r="F469" s="473"/>
      <c r="G469" s="473"/>
      <c r="H469" s="784"/>
    </row>
    <row r="470" spans="2:8" ht="15" customHeight="1" thickBot="1" x14ac:dyDescent="0.3">
      <c r="B470" s="32"/>
      <c r="C470" s="21"/>
      <c r="D470" s="693"/>
      <c r="E470" s="693"/>
      <c r="F470" s="21"/>
      <c r="G470" s="21"/>
      <c r="H470" s="95"/>
    </row>
    <row r="471" spans="2:8" ht="15" customHeight="1" x14ac:dyDescent="0.25">
      <c r="B471" s="758" t="s">
        <v>245</v>
      </c>
      <c r="C471" s="759"/>
      <c r="D471" s="759"/>
      <c r="E471" s="759"/>
      <c r="F471" s="21"/>
      <c r="G471" s="21"/>
      <c r="H471" s="575"/>
    </row>
    <row r="472" spans="2:8" ht="15" customHeight="1" x14ac:dyDescent="0.25">
      <c r="B472" s="758"/>
      <c r="C472" s="759"/>
      <c r="D472" s="759"/>
      <c r="E472" s="759"/>
      <c r="F472" s="21"/>
      <c r="G472" s="21"/>
      <c r="H472" s="783"/>
    </row>
    <row r="473" spans="2:8" ht="15" customHeight="1" thickBot="1" x14ac:dyDescent="0.3">
      <c r="B473" s="764"/>
      <c r="C473" s="765"/>
      <c r="D473" s="765"/>
      <c r="E473" s="765"/>
      <c r="F473" s="277"/>
      <c r="G473" s="277"/>
      <c r="H473" s="576"/>
    </row>
    <row r="474" spans="2:8" ht="15" hidden="1" customHeight="1" x14ac:dyDescent="0.25">
      <c r="B474" s="32"/>
      <c r="C474" s="21"/>
      <c r="D474" s="693"/>
      <c r="E474" s="693"/>
      <c r="F474" s="21"/>
      <c r="G474" s="21"/>
      <c r="H474" s="273"/>
    </row>
    <row r="475" spans="2:8" ht="15" hidden="1" customHeight="1" x14ac:dyDescent="0.25">
      <c r="B475" s="32"/>
      <c r="C475" s="21"/>
      <c r="D475" s="693"/>
      <c r="E475" s="693"/>
      <c r="F475" s="21"/>
      <c r="G475" s="21"/>
      <c r="H475" s="273"/>
    </row>
    <row r="476" spans="2:8" ht="15" hidden="1" customHeight="1" x14ac:dyDescent="0.25">
      <c r="B476" s="32"/>
      <c r="C476" s="21"/>
      <c r="D476" s="693"/>
      <c r="E476" s="693"/>
      <c r="F476" s="21"/>
      <c r="G476" s="21"/>
      <c r="H476" s="273"/>
    </row>
    <row r="477" spans="2:8" ht="15" hidden="1" customHeight="1" x14ac:dyDescent="0.25">
      <c r="B477" s="32"/>
      <c r="C477" s="21"/>
      <c r="D477" s="693"/>
      <c r="E477" s="693"/>
      <c r="F477" s="21"/>
      <c r="G477" s="21"/>
      <c r="H477" s="273"/>
    </row>
    <row r="478" spans="2:8" ht="15" hidden="1" customHeight="1" x14ac:dyDescent="0.25">
      <c r="B478" s="32"/>
      <c r="C478" s="21"/>
      <c r="D478" s="780"/>
      <c r="E478" s="780"/>
      <c r="F478" s="21"/>
      <c r="G478" s="21"/>
      <c r="H478" s="273"/>
    </row>
    <row r="479" spans="2:8" ht="15" hidden="1" customHeight="1" x14ac:dyDescent="0.25">
      <c r="B479" s="32"/>
      <c r="C479" s="770"/>
      <c r="D479" s="770"/>
      <c r="E479" s="276"/>
      <c r="F479" s="21"/>
      <c r="G479" s="21"/>
      <c r="H479" s="273"/>
    </row>
    <row r="480" spans="2:8" ht="15" hidden="1" customHeight="1" x14ac:dyDescent="0.25">
      <c r="B480" s="32"/>
      <c r="C480" s="21"/>
      <c r="D480" s="21"/>
      <c r="E480" s="21"/>
      <c r="F480" s="21"/>
      <c r="G480" s="21"/>
      <c r="H480" s="273"/>
    </row>
    <row r="481" spans="2:8" ht="15" hidden="1" customHeight="1" x14ac:dyDescent="0.25">
      <c r="B481" s="32"/>
      <c r="C481" s="21"/>
      <c r="D481" s="21"/>
      <c r="E481" s="21"/>
      <c r="F481" s="21"/>
      <c r="G481" s="21"/>
      <c r="H481" s="273"/>
    </row>
    <row r="482" spans="2:8" ht="9.75" hidden="1" customHeight="1" thickBot="1" x14ac:dyDescent="0.3">
      <c r="B482" s="278"/>
      <c r="C482" s="277"/>
      <c r="D482" s="277"/>
      <c r="E482" s="277"/>
      <c r="F482" s="277"/>
      <c r="G482" s="277"/>
      <c r="H482" s="279"/>
    </row>
    <row r="483" spans="2:8" ht="9.75" customHeight="1" x14ac:dyDescent="0.25"/>
    <row r="484" spans="2:8" ht="15" hidden="1" customHeight="1" x14ac:dyDescent="0.25"/>
    <row r="485" spans="2:8" ht="15" hidden="1" customHeight="1" x14ac:dyDescent="0.25"/>
    <row r="486" spans="2:8" ht="15" hidden="1" customHeight="1" x14ac:dyDescent="0.25"/>
    <row r="487" spans="2:8" ht="15" hidden="1" customHeight="1" x14ac:dyDescent="0.25"/>
    <row r="488" spans="2:8" ht="15" hidden="1" customHeight="1" x14ac:dyDescent="0.25"/>
    <row r="489" spans="2:8" ht="15" hidden="1" customHeight="1" x14ac:dyDescent="0.25"/>
    <row r="490" spans="2:8" ht="15" hidden="1" customHeight="1" x14ac:dyDescent="0.25"/>
    <row r="491" spans="2:8" ht="15" hidden="1" customHeight="1" x14ac:dyDescent="0.25"/>
    <row r="492" spans="2:8" ht="15" hidden="1" customHeight="1" x14ac:dyDescent="0.25"/>
  </sheetData>
  <sheetProtection algorithmName="SHA-512" hashValue="4y6Rk3dOmqHmTr6TrV4wRPHLMnmjMBQgd0yBGofhN96ahzJgPvIfO18sUl6BI2rbpc4+iG0MwnRaV6BVtGAVRw==" saltValue="fy5Z+yGclFXXvzU/dzZ1QA==" spinCount="100000" sheet="1" objects="1" scenarios="1" selectLockedCells="1"/>
  <mergeCells count="78">
    <mergeCell ref="B7:E7"/>
    <mergeCell ref="B2:H2"/>
    <mergeCell ref="B3:H3"/>
    <mergeCell ref="D4:E4"/>
    <mergeCell ref="C5:D5"/>
    <mergeCell ref="C6:E6"/>
    <mergeCell ref="B8:E10"/>
    <mergeCell ref="F8:F10"/>
    <mergeCell ref="G8:G10"/>
    <mergeCell ref="H8:H10"/>
    <mergeCell ref="B11:E13"/>
    <mergeCell ref="F11:F13"/>
    <mergeCell ref="G11:G13"/>
    <mergeCell ref="H11:H13"/>
    <mergeCell ref="H14:H16"/>
    <mergeCell ref="B17:E19"/>
    <mergeCell ref="F17:F19"/>
    <mergeCell ref="G17:G19"/>
    <mergeCell ref="H17:H19"/>
    <mergeCell ref="B26:E26"/>
    <mergeCell ref="B27:E29"/>
    <mergeCell ref="F27:F29"/>
    <mergeCell ref="G27:G29"/>
    <mergeCell ref="B14:E16"/>
    <mergeCell ref="F14:F16"/>
    <mergeCell ref="G14:G16"/>
    <mergeCell ref="B20:E22"/>
    <mergeCell ref="F20:F22"/>
    <mergeCell ref="G20:G22"/>
    <mergeCell ref="H20:H22"/>
    <mergeCell ref="B23:E25"/>
    <mergeCell ref="F23:F25"/>
    <mergeCell ref="G23:G25"/>
    <mergeCell ref="H23:H25"/>
    <mergeCell ref="H27:H29"/>
    <mergeCell ref="B33:E35"/>
    <mergeCell ref="F33:F35"/>
    <mergeCell ref="G33:G35"/>
    <mergeCell ref="H33:H35"/>
    <mergeCell ref="B30:E32"/>
    <mergeCell ref="F30:F32"/>
    <mergeCell ref="G30:G32"/>
    <mergeCell ref="H30:H32"/>
    <mergeCell ref="B37:E39"/>
    <mergeCell ref="F37:F39"/>
    <mergeCell ref="G37:G39"/>
    <mergeCell ref="H37:H39"/>
    <mergeCell ref="B40:E42"/>
    <mergeCell ref="F40:F42"/>
    <mergeCell ref="G40:G42"/>
    <mergeCell ref="H40:H42"/>
    <mergeCell ref="F45:G457"/>
    <mergeCell ref="H45:H457"/>
    <mergeCell ref="C456:E456"/>
    <mergeCell ref="D470:E470"/>
    <mergeCell ref="D458:E458"/>
    <mergeCell ref="F458:G460"/>
    <mergeCell ref="H458:H460"/>
    <mergeCell ref="D459:E459"/>
    <mergeCell ref="C461:E465"/>
    <mergeCell ref="F461:G463"/>
    <mergeCell ref="H461:H463"/>
    <mergeCell ref="F464:G466"/>
    <mergeCell ref="H464:H466"/>
    <mergeCell ref="D466:E466"/>
    <mergeCell ref="B467:B469"/>
    <mergeCell ref="D467:E467"/>
    <mergeCell ref="F467:G469"/>
    <mergeCell ref="H467:H469"/>
    <mergeCell ref="D468:E468"/>
    <mergeCell ref="D478:E478"/>
    <mergeCell ref="C479:D479"/>
    <mergeCell ref="B471:E473"/>
    <mergeCell ref="H471:H473"/>
    <mergeCell ref="D474:E474"/>
    <mergeCell ref="D475:E475"/>
    <mergeCell ref="D476:E476"/>
    <mergeCell ref="D477:E477"/>
  </mergeCells>
  <dataValidations count="1">
    <dataValidation type="list" allowBlank="1" showInputMessage="1" showErrorMessage="1" prompt="Select currency format" sqref="F7:H7" xr:uid="{59E59B24-013E-4430-AB7F-8C5F1DAE9991}">
      <formula1>"€,£,£000"</formula1>
    </dataValidation>
  </dataValidations>
  <pageMargins left="0.7" right="0.7" top="0.75" bottom="0.75" header="0.3" footer="0.3"/>
  <pageSetup paperSize="9" scale="70"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2">
    <pageSetUpPr fitToPage="1"/>
  </sheetPr>
  <dimension ref="A1:J49"/>
  <sheetViews>
    <sheetView showGridLines="0" showRowColHeaders="0" zoomScaleNormal="100" workbookViewId="0">
      <selection activeCell="B5" sqref="B5:H41"/>
    </sheetView>
  </sheetViews>
  <sheetFormatPr defaultColWidth="0" defaultRowHeight="0" customHeight="1" zeroHeight="1" x14ac:dyDescent="0.25"/>
  <cols>
    <col min="1" max="1" width="1.85546875" customWidth="1"/>
    <col min="2" max="2" width="20.42578125" customWidth="1"/>
    <col min="3" max="3" width="41.7109375" customWidth="1"/>
    <col min="4" max="4" width="9.42578125" customWidth="1"/>
    <col min="5" max="5" width="7.5703125" customWidth="1"/>
    <col min="6" max="6" width="8.42578125" customWidth="1"/>
    <col min="7" max="7" width="8.28515625" customWidth="1"/>
    <col min="8" max="8" width="10.5703125" customWidth="1"/>
    <col min="9" max="9" width="1.85546875" customWidth="1"/>
    <col min="10" max="10" width="0" hidden="1" customWidth="1"/>
    <col min="11" max="16384" width="9.140625" hidden="1"/>
  </cols>
  <sheetData>
    <row r="1" spans="2:8" ht="9.75" customHeight="1" thickBot="1" x14ac:dyDescent="0.3"/>
    <row r="2" spans="2:8" ht="24" thickBot="1" x14ac:dyDescent="0.4">
      <c r="B2" s="799" t="s">
        <v>98</v>
      </c>
      <c r="C2" s="800"/>
      <c r="D2" s="800"/>
      <c r="E2" s="800"/>
      <c r="F2" s="800"/>
      <c r="G2" s="800"/>
      <c r="H2" s="801"/>
    </row>
    <row r="3" spans="2:8" ht="15.75" customHeight="1" thickBot="1" x14ac:dyDescent="0.3">
      <c r="B3" s="793" t="s">
        <v>329</v>
      </c>
      <c r="C3" s="794"/>
      <c r="D3" s="794"/>
      <c r="E3" s="794"/>
      <c r="F3" s="794"/>
      <c r="G3" s="794"/>
      <c r="H3" s="795"/>
    </row>
    <row r="4" spans="2:8" ht="15.75" thickBot="1" x14ac:dyDescent="0.3">
      <c r="B4" s="796" t="s">
        <v>99</v>
      </c>
      <c r="C4" s="797"/>
      <c r="D4" s="797"/>
      <c r="E4" s="797"/>
      <c r="F4" s="797"/>
      <c r="G4" s="797"/>
      <c r="H4" s="798"/>
    </row>
    <row r="5" spans="2:8" ht="15" customHeight="1" x14ac:dyDescent="0.25">
      <c r="B5" s="802" t="s">
        <v>81</v>
      </c>
      <c r="C5" s="803"/>
      <c r="D5" s="803"/>
      <c r="E5" s="803"/>
      <c r="F5" s="803"/>
      <c r="G5" s="803"/>
      <c r="H5" s="804"/>
    </row>
    <row r="6" spans="2:8" ht="15" x14ac:dyDescent="0.25">
      <c r="B6" s="805"/>
      <c r="C6" s="806"/>
      <c r="D6" s="806"/>
      <c r="E6" s="806"/>
      <c r="F6" s="806"/>
      <c r="G6" s="806"/>
      <c r="H6" s="807"/>
    </row>
    <row r="7" spans="2:8" ht="15" x14ac:dyDescent="0.25">
      <c r="B7" s="805"/>
      <c r="C7" s="806"/>
      <c r="D7" s="806"/>
      <c r="E7" s="806"/>
      <c r="F7" s="806"/>
      <c r="G7" s="806"/>
      <c r="H7" s="807"/>
    </row>
    <row r="8" spans="2:8" ht="15" x14ac:dyDescent="0.25">
      <c r="B8" s="805"/>
      <c r="C8" s="806"/>
      <c r="D8" s="806"/>
      <c r="E8" s="806"/>
      <c r="F8" s="806"/>
      <c r="G8" s="806"/>
      <c r="H8" s="807"/>
    </row>
    <row r="9" spans="2:8" ht="15" x14ac:dyDescent="0.25">
      <c r="B9" s="805"/>
      <c r="C9" s="806"/>
      <c r="D9" s="806"/>
      <c r="E9" s="806"/>
      <c r="F9" s="806"/>
      <c r="G9" s="806"/>
      <c r="H9" s="807"/>
    </row>
    <row r="10" spans="2:8" ht="15" x14ac:dyDescent="0.25">
      <c r="B10" s="805"/>
      <c r="C10" s="806"/>
      <c r="D10" s="806"/>
      <c r="E10" s="806"/>
      <c r="F10" s="806"/>
      <c r="G10" s="806"/>
      <c r="H10" s="807"/>
    </row>
    <row r="11" spans="2:8" ht="15" x14ac:dyDescent="0.25">
      <c r="B11" s="805"/>
      <c r="C11" s="806"/>
      <c r="D11" s="806"/>
      <c r="E11" s="806"/>
      <c r="F11" s="806"/>
      <c r="G11" s="806"/>
      <c r="H11" s="807"/>
    </row>
    <row r="12" spans="2:8" ht="15" x14ac:dyDescent="0.25">
      <c r="B12" s="805"/>
      <c r="C12" s="806"/>
      <c r="D12" s="806"/>
      <c r="E12" s="806"/>
      <c r="F12" s="806"/>
      <c r="G12" s="806"/>
      <c r="H12" s="807"/>
    </row>
    <row r="13" spans="2:8" ht="15" x14ac:dyDescent="0.25">
      <c r="B13" s="805"/>
      <c r="C13" s="806"/>
      <c r="D13" s="806"/>
      <c r="E13" s="806"/>
      <c r="F13" s="806"/>
      <c r="G13" s="806"/>
      <c r="H13" s="807"/>
    </row>
    <row r="14" spans="2:8" ht="15" x14ac:dyDescent="0.25">
      <c r="B14" s="805"/>
      <c r="C14" s="806"/>
      <c r="D14" s="806"/>
      <c r="E14" s="806"/>
      <c r="F14" s="806"/>
      <c r="G14" s="806"/>
      <c r="H14" s="807"/>
    </row>
    <row r="15" spans="2:8" ht="15" x14ac:dyDescent="0.25">
      <c r="B15" s="805"/>
      <c r="C15" s="806"/>
      <c r="D15" s="806"/>
      <c r="E15" s="806"/>
      <c r="F15" s="806"/>
      <c r="G15" s="806"/>
      <c r="H15" s="807"/>
    </row>
    <row r="16" spans="2:8" ht="15" x14ac:dyDescent="0.25">
      <c r="B16" s="805"/>
      <c r="C16" s="806"/>
      <c r="D16" s="806"/>
      <c r="E16" s="806"/>
      <c r="F16" s="806"/>
      <c r="G16" s="806"/>
      <c r="H16" s="807"/>
    </row>
    <row r="17" spans="2:8" ht="15" x14ac:dyDescent="0.25">
      <c r="B17" s="805"/>
      <c r="C17" s="806"/>
      <c r="D17" s="806"/>
      <c r="E17" s="806"/>
      <c r="F17" s="806"/>
      <c r="G17" s="806"/>
      <c r="H17" s="807"/>
    </row>
    <row r="18" spans="2:8" ht="15" x14ac:dyDescent="0.25">
      <c r="B18" s="805"/>
      <c r="C18" s="806"/>
      <c r="D18" s="806"/>
      <c r="E18" s="806"/>
      <c r="F18" s="806"/>
      <c r="G18" s="806"/>
      <c r="H18" s="807"/>
    </row>
    <row r="19" spans="2:8" ht="15" x14ac:dyDescent="0.25">
      <c r="B19" s="805"/>
      <c r="C19" s="806"/>
      <c r="D19" s="806"/>
      <c r="E19" s="806"/>
      <c r="F19" s="806"/>
      <c r="G19" s="806"/>
      <c r="H19" s="807"/>
    </row>
    <row r="20" spans="2:8" ht="15" x14ac:dyDescent="0.25">
      <c r="B20" s="805"/>
      <c r="C20" s="806"/>
      <c r="D20" s="806"/>
      <c r="E20" s="806"/>
      <c r="F20" s="806"/>
      <c r="G20" s="806"/>
      <c r="H20" s="807"/>
    </row>
    <row r="21" spans="2:8" ht="15" x14ac:dyDescent="0.25">
      <c r="B21" s="805"/>
      <c r="C21" s="806"/>
      <c r="D21" s="806"/>
      <c r="E21" s="806"/>
      <c r="F21" s="806"/>
      <c r="G21" s="806"/>
      <c r="H21" s="807"/>
    </row>
    <row r="22" spans="2:8" ht="15" x14ac:dyDescent="0.25">
      <c r="B22" s="805"/>
      <c r="C22" s="806"/>
      <c r="D22" s="806"/>
      <c r="E22" s="806"/>
      <c r="F22" s="806"/>
      <c r="G22" s="806"/>
      <c r="H22" s="807"/>
    </row>
    <row r="23" spans="2:8" ht="15" x14ac:dyDescent="0.25">
      <c r="B23" s="805"/>
      <c r="C23" s="806"/>
      <c r="D23" s="806"/>
      <c r="E23" s="806"/>
      <c r="F23" s="806"/>
      <c r="G23" s="806"/>
      <c r="H23" s="807"/>
    </row>
    <row r="24" spans="2:8" ht="15" x14ac:dyDescent="0.25">
      <c r="B24" s="805"/>
      <c r="C24" s="806"/>
      <c r="D24" s="806"/>
      <c r="E24" s="806"/>
      <c r="F24" s="806"/>
      <c r="G24" s="806"/>
      <c r="H24" s="807"/>
    </row>
    <row r="25" spans="2:8" ht="15" x14ac:dyDescent="0.25">
      <c r="B25" s="805"/>
      <c r="C25" s="806"/>
      <c r="D25" s="806"/>
      <c r="E25" s="806"/>
      <c r="F25" s="806"/>
      <c r="G25" s="806"/>
      <c r="H25" s="807"/>
    </row>
    <row r="26" spans="2:8" ht="15" x14ac:dyDescent="0.25">
      <c r="B26" s="805"/>
      <c r="C26" s="806"/>
      <c r="D26" s="806"/>
      <c r="E26" s="806"/>
      <c r="F26" s="806"/>
      <c r="G26" s="806"/>
      <c r="H26" s="807"/>
    </row>
    <row r="27" spans="2:8" ht="15" x14ac:dyDescent="0.25">
      <c r="B27" s="805"/>
      <c r="C27" s="806"/>
      <c r="D27" s="806"/>
      <c r="E27" s="806"/>
      <c r="F27" s="806"/>
      <c r="G27" s="806"/>
      <c r="H27" s="807"/>
    </row>
    <row r="28" spans="2:8" ht="15" x14ac:dyDescent="0.25">
      <c r="B28" s="805"/>
      <c r="C28" s="806"/>
      <c r="D28" s="806"/>
      <c r="E28" s="806"/>
      <c r="F28" s="806"/>
      <c r="G28" s="806"/>
      <c r="H28" s="807"/>
    </row>
    <row r="29" spans="2:8" ht="15" x14ac:dyDescent="0.25">
      <c r="B29" s="805"/>
      <c r="C29" s="806"/>
      <c r="D29" s="806"/>
      <c r="E29" s="806"/>
      <c r="F29" s="806"/>
      <c r="G29" s="806"/>
      <c r="H29" s="807"/>
    </row>
    <row r="30" spans="2:8" ht="15" x14ac:dyDescent="0.25">
      <c r="B30" s="805"/>
      <c r="C30" s="806"/>
      <c r="D30" s="806"/>
      <c r="E30" s="806"/>
      <c r="F30" s="806"/>
      <c r="G30" s="806"/>
      <c r="H30" s="807"/>
    </row>
    <row r="31" spans="2:8" ht="15" x14ac:dyDescent="0.25">
      <c r="B31" s="805"/>
      <c r="C31" s="806"/>
      <c r="D31" s="806"/>
      <c r="E31" s="806"/>
      <c r="F31" s="806"/>
      <c r="G31" s="806"/>
      <c r="H31" s="807"/>
    </row>
    <row r="32" spans="2:8" ht="15" x14ac:dyDescent="0.25">
      <c r="B32" s="805"/>
      <c r="C32" s="806"/>
      <c r="D32" s="806"/>
      <c r="E32" s="806"/>
      <c r="F32" s="806"/>
      <c r="G32" s="806"/>
      <c r="H32" s="807"/>
    </row>
    <row r="33" spans="2:8" ht="15" x14ac:dyDescent="0.25">
      <c r="B33" s="805"/>
      <c r="C33" s="806"/>
      <c r="D33" s="806"/>
      <c r="E33" s="806"/>
      <c r="F33" s="806"/>
      <c r="G33" s="806"/>
      <c r="H33" s="807"/>
    </row>
    <row r="34" spans="2:8" ht="15" x14ac:dyDescent="0.25">
      <c r="B34" s="805"/>
      <c r="C34" s="806"/>
      <c r="D34" s="806"/>
      <c r="E34" s="806"/>
      <c r="F34" s="806"/>
      <c r="G34" s="806"/>
      <c r="H34" s="807"/>
    </row>
    <row r="35" spans="2:8" ht="15" x14ac:dyDescent="0.25">
      <c r="B35" s="805"/>
      <c r="C35" s="806"/>
      <c r="D35" s="806"/>
      <c r="E35" s="806"/>
      <c r="F35" s="806"/>
      <c r="G35" s="806"/>
      <c r="H35" s="807"/>
    </row>
    <row r="36" spans="2:8" ht="15" x14ac:dyDescent="0.25">
      <c r="B36" s="805"/>
      <c r="C36" s="806"/>
      <c r="D36" s="806"/>
      <c r="E36" s="806"/>
      <c r="F36" s="806"/>
      <c r="G36" s="806"/>
      <c r="H36" s="807"/>
    </row>
    <row r="37" spans="2:8" ht="15" x14ac:dyDescent="0.25">
      <c r="B37" s="805"/>
      <c r="C37" s="806"/>
      <c r="D37" s="806"/>
      <c r="E37" s="806"/>
      <c r="F37" s="806"/>
      <c r="G37" s="806"/>
      <c r="H37" s="807"/>
    </row>
    <row r="38" spans="2:8" ht="15" x14ac:dyDescent="0.25">
      <c r="B38" s="805"/>
      <c r="C38" s="806"/>
      <c r="D38" s="806"/>
      <c r="E38" s="806"/>
      <c r="F38" s="806"/>
      <c r="G38" s="806"/>
      <c r="H38" s="807"/>
    </row>
    <row r="39" spans="2:8" ht="15" x14ac:dyDescent="0.25">
      <c r="B39" s="805"/>
      <c r="C39" s="806"/>
      <c r="D39" s="806"/>
      <c r="E39" s="806"/>
      <c r="F39" s="806"/>
      <c r="G39" s="806"/>
      <c r="H39" s="807"/>
    </row>
    <row r="40" spans="2:8" ht="15" x14ac:dyDescent="0.25">
      <c r="B40" s="805"/>
      <c r="C40" s="806"/>
      <c r="D40" s="806"/>
      <c r="E40" s="806"/>
      <c r="F40" s="806"/>
      <c r="G40" s="806"/>
      <c r="H40" s="807"/>
    </row>
    <row r="41" spans="2:8" ht="15.75" thickBot="1" x14ac:dyDescent="0.3">
      <c r="B41" s="808"/>
      <c r="C41" s="809"/>
      <c r="D41" s="809"/>
      <c r="E41" s="809"/>
      <c r="F41" s="809"/>
      <c r="G41" s="809"/>
      <c r="H41" s="810"/>
    </row>
    <row r="42" spans="2:8" ht="9.75" customHeight="1" x14ac:dyDescent="0.25"/>
    <row r="43" spans="2:8" ht="15" hidden="1" x14ac:dyDescent="0.25"/>
    <row r="44" spans="2:8" ht="15" hidden="1" x14ac:dyDescent="0.25"/>
    <row r="45" spans="2:8" ht="15" hidden="1" customHeight="1" x14ac:dyDescent="0.25"/>
    <row r="46" spans="2:8" ht="15" hidden="1" customHeight="1" x14ac:dyDescent="0.25"/>
    <row r="47" spans="2:8" ht="15" hidden="1" customHeight="1" x14ac:dyDescent="0.25"/>
    <row r="48" spans="2:8" ht="15" hidden="1" customHeight="1" x14ac:dyDescent="0.25"/>
    <row r="49" ht="15" hidden="1" customHeight="1" x14ac:dyDescent="0.25"/>
  </sheetData>
  <sheetProtection algorithmName="SHA-512" hashValue="MSy5UiOBPgg6MzhaBKqMOkMnrTaCf8MGXJnDlBsPCc24UKLwGQPiF0Hadcg1bcfjeMELXPx8ravYQkyXPiuwAQ==" saltValue="+EXDBJBtWQnGXCg6+NP8xA==" spinCount="100000" sheet="1" scenarios="1" selectLockedCells="1"/>
  <mergeCells count="4">
    <mergeCell ref="B3:H3"/>
    <mergeCell ref="B4:H4"/>
    <mergeCell ref="B2:H2"/>
    <mergeCell ref="B5:H41"/>
  </mergeCells>
  <dataValidations count="1">
    <dataValidation allowBlank="1" showInputMessage="1" showErrorMessage="1" promptTitle="Insert Text or Copy and Paste" prompt="_x000a_To copy and paste. Double click in cell. Use Ctrl+v or right click  and select paste._x000a__x000a_To type text. Double click in cell. Use alt+return key to move to next line_x000a_" sqref="B5:H41" xr:uid="{00000000-0002-0000-1400-000000000000}"/>
  </dataValidations>
  <pageMargins left="0.7" right="0.7" top="0.75" bottom="0.75" header="0.3" footer="0.3"/>
  <pageSetup paperSize="9" scale="80"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3">
    <pageSetUpPr fitToPage="1"/>
  </sheetPr>
  <dimension ref="A1:J49"/>
  <sheetViews>
    <sheetView showGridLines="0" showRowColHeaders="0" zoomScaleNormal="100" workbookViewId="0">
      <selection activeCell="B4" sqref="B4:H41"/>
    </sheetView>
  </sheetViews>
  <sheetFormatPr defaultColWidth="0" defaultRowHeight="0" customHeight="1" zeroHeight="1" x14ac:dyDescent="0.25"/>
  <cols>
    <col min="1" max="1" width="1.85546875" customWidth="1"/>
    <col min="2" max="2" width="20.42578125" customWidth="1"/>
    <col min="3" max="3" width="41.7109375" customWidth="1"/>
    <col min="4" max="4" width="9.42578125" customWidth="1"/>
    <col min="5" max="5" width="7.5703125" customWidth="1"/>
    <col min="6" max="6" width="8.42578125" customWidth="1"/>
    <col min="7" max="7" width="8.28515625" customWidth="1"/>
    <col min="8" max="8" width="10.5703125" customWidth="1"/>
    <col min="9" max="9" width="1.85546875" customWidth="1"/>
    <col min="10" max="10" width="0" hidden="1" customWidth="1"/>
    <col min="11" max="16384" width="9.140625" hidden="1"/>
  </cols>
  <sheetData>
    <row r="1" spans="2:8" ht="9.75" customHeight="1" thickBot="1" x14ac:dyDescent="0.3"/>
    <row r="2" spans="2:8" ht="24" thickBot="1" x14ac:dyDescent="0.4">
      <c r="B2" s="799" t="s">
        <v>252</v>
      </c>
      <c r="C2" s="800"/>
      <c r="D2" s="800"/>
      <c r="E2" s="800"/>
      <c r="F2" s="800"/>
      <c r="G2" s="800"/>
      <c r="H2" s="801"/>
    </row>
    <row r="3" spans="2:8" ht="15.75" customHeight="1" thickBot="1" x14ac:dyDescent="0.3">
      <c r="B3" s="793" t="s">
        <v>330</v>
      </c>
      <c r="C3" s="794"/>
      <c r="D3" s="794"/>
      <c r="E3" s="794"/>
      <c r="F3" s="794"/>
      <c r="G3" s="794"/>
      <c r="H3" s="795"/>
    </row>
    <row r="4" spans="2:8" ht="15" x14ac:dyDescent="0.25">
      <c r="B4" s="802" t="s">
        <v>81</v>
      </c>
      <c r="C4" s="803"/>
      <c r="D4" s="803"/>
      <c r="E4" s="803"/>
      <c r="F4" s="803"/>
      <c r="G4" s="803"/>
      <c r="H4" s="804"/>
    </row>
    <row r="5" spans="2:8" ht="15" customHeight="1" x14ac:dyDescent="0.25">
      <c r="B5" s="805"/>
      <c r="C5" s="806"/>
      <c r="D5" s="806"/>
      <c r="E5" s="806"/>
      <c r="F5" s="806"/>
      <c r="G5" s="806"/>
      <c r="H5" s="807"/>
    </row>
    <row r="6" spans="2:8" ht="15" x14ac:dyDescent="0.25">
      <c r="B6" s="805"/>
      <c r="C6" s="806"/>
      <c r="D6" s="806"/>
      <c r="E6" s="806"/>
      <c r="F6" s="806"/>
      <c r="G6" s="806"/>
      <c r="H6" s="807"/>
    </row>
    <row r="7" spans="2:8" ht="15" x14ac:dyDescent="0.25">
      <c r="B7" s="805"/>
      <c r="C7" s="806"/>
      <c r="D7" s="806"/>
      <c r="E7" s="806"/>
      <c r="F7" s="806"/>
      <c r="G7" s="806"/>
      <c r="H7" s="807"/>
    </row>
    <row r="8" spans="2:8" ht="15" x14ac:dyDescent="0.25">
      <c r="B8" s="805"/>
      <c r="C8" s="806"/>
      <c r="D8" s="806"/>
      <c r="E8" s="806"/>
      <c r="F8" s="806"/>
      <c r="G8" s="806"/>
      <c r="H8" s="807"/>
    </row>
    <row r="9" spans="2:8" ht="15" x14ac:dyDescent="0.25">
      <c r="B9" s="805"/>
      <c r="C9" s="806"/>
      <c r="D9" s="806"/>
      <c r="E9" s="806"/>
      <c r="F9" s="806"/>
      <c r="G9" s="806"/>
      <c r="H9" s="807"/>
    </row>
    <row r="10" spans="2:8" ht="15" x14ac:dyDescent="0.25">
      <c r="B10" s="805"/>
      <c r="C10" s="806"/>
      <c r="D10" s="806"/>
      <c r="E10" s="806"/>
      <c r="F10" s="806"/>
      <c r="G10" s="806"/>
      <c r="H10" s="807"/>
    </row>
    <row r="11" spans="2:8" ht="15" x14ac:dyDescent="0.25">
      <c r="B11" s="805"/>
      <c r="C11" s="806"/>
      <c r="D11" s="806"/>
      <c r="E11" s="806"/>
      <c r="F11" s="806"/>
      <c r="G11" s="806"/>
      <c r="H11" s="807"/>
    </row>
    <row r="12" spans="2:8" ht="15" x14ac:dyDescent="0.25">
      <c r="B12" s="805"/>
      <c r="C12" s="806"/>
      <c r="D12" s="806"/>
      <c r="E12" s="806"/>
      <c r="F12" s="806"/>
      <c r="G12" s="806"/>
      <c r="H12" s="807"/>
    </row>
    <row r="13" spans="2:8" ht="15" x14ac:dyDescent="0.25">
      <c r="B13" s="805"/>
      <c r="C13" s="806"/>
      <c r="D13" s="806"/>
      <c r="E13" s="806"/>
      <c r="F13" s="806"/>
      <c r="G13" s="806"/>
      <c r="H13" s="807"/>
    </row>
    <row r="14" spans="2:8" ht="15" x14ac:dyDescent="0.25">
      <c r="B14" s="805"/>
      <c r="C14" s="806"/>
      <c r="D14" s="806"/>
      <c r="E14" s="806"/>
      <c r="F14" s="806"/>
      <c r="G14" s="806"/>
      <c r="H14" s="807"/>
    </row>
    <row r="15" spans="2:8" ht="15" x14ac:dyDescent="0.25">
      <c r="B15" s="805"/>
      <c r="C15" s="806"/>
      <c r="D15" s="806"/>
      <c r="E15" s="806"/>
      <c r="F15" s="806"/>
      <c r="G15" s="806"/>
      <c r="H15" s="807"/>
    </row>
    <row r="16" spans="2:8" ht="15" x14ac:dyDescent="0.25">
      <c r="B16" s="805"/>
      <c r="C16" s="806"/>
      <c r="D16" s="806"/>
      <c r="E16" s="806"/>
      <c r="F16" s="806"/>
      <c r="G16" s="806"/>
      <c r="H16" s="807"/>
    </row>
    <row r="17" spans="2:8" ht="15" x14ac:dyDescent="0.25">
      <c r="B17" s="805"/>
      <c r="C17" s="806"/>
      <c r="D17" s="806"/>
      <c r="E17" s="806"/>
      <c r="F17" s="806"/>
      <c r="G17" s="806"/>
      <c r="H17" s="807"/>
    </row>
    <row r="18" spans="2:8" ht="15" x14ac:dyDescent="0.25">
      <c r="B18" s="805"/>
      <c r="C18" s="806"/>
      <c r="D18" s="806"/>
      <c r="E18" s="806"/>
      <c r="F18" s="806"/>
      <c r="G18" s="806"/>
      <c r="H18" s="807"/>
    </row>
    <row r="19" spans="2:8" ht="15" x14ac:dyDescent="0.25">
      <c r="B19" s="805"/>
      <c r="C19" s="806"/>
      <c r="D19" s="806"/>
      <c r="E19" s="806"/>
      <c r="F19" s="806"/>
      <c r="G19" s="806"/>
      <c r="H19" s="807"/>
    </row>
    <row r="20" spans="2:8" ht="15" x14ac:dyDescent="0.25">
      <c r="B20" s="805"/>
      <c r="C20" s="806"/>
      <c r="D20" s="806"/>
      <c r="E20" s="806"/>
      <c r="F20" s="806"/>
      <c r="G20" s="806"/>
      <c r="H20" s="807"/>
    </row>
    <row r="21" spans="2:8" ht="15" x14ac:dyDescent="0.25">
      <c r="B21" s="805"/>
      <c r="C21" s="806"/>
      <c r="D21" s="806"/>
      <c r="E21" s="806"/>
      <c r="F21" s="806"/>
      <c r="G21" s="806"/>
      <c r="H21" s="807"/>
    </row>
    <row r="22" spans="2:8" ht="15" x14ac:dyDescent="0.25">
      <c r="B22" s="805"/>
      <c r="C22" s="806"/>
      <c r="D22" s="806"/>
      <c r="E22" s="806"/>
      <c r="F22" s="806"/>
      <c r="G22" s="806"/>
      <c r="H22" s="807"/>
    </row>
    <row r="23" spans="2:8" ht="15" x14ac:dyDescent="0.25">
      <c r="B23" s="805"/>
      <c r="C23" s="806"/>
      <c r="D23" s="806"/>
      <c r="E23" s="806"/>
      <c r="F23" s="806"/>
      <c r="G23" s="806"/>
      <c r="H23" s="807"/>
    </row>
    <row r="24" spans="2:8" ht="15" x14ac:dyDescent="0.25">
      <c r="B24" s="805"/>
      <c r="C24" s="806"/>
      <c r="D24" s="806"/>
      <c r="E24" s="806"/>
      <c r="F24" s="806"/>
      <c r="G24" s="806"/>
      <c r="H24" s="807"/>
    </row>
    <row r="25" spans="2:8" ht="15" x14ac:dyDescent="0.25">
      <c r="B25" s="805"/>
      <c r="C25" s="806"/>
      <c r="D25" s="806"/>
      <c r="E25" s="806"/>
      <c r="F25" s="806"/>
      <c r="G25" s="806"/>
      <c r="H25" s="807"/>
    </row>
    <row r="26" spans="2:8" ht="15" x14ac:dyDescent="0.25">
      <c r="B26" s="805"/>
      <c r="C26" s="806"/>
      <c r="D26" s="806"/>
      <c r="E26" s="806"/>
      <c r="F26" s="806"/>
      <c r="G26" s="806"/>
      <c r="H26" s="807"/>
    </row>
    <row r="27" spans="2:8" ht="15" x14ac:dyDescent="0.25">
      <c r="B27" s="805"/>
      <c r="C27" s="806"/>
      <c r="D27" s="806"/>
      <c r="E27" s="806"/>
      <c r="F27" s="806"/>
      <c r="G27" s="806"/>
      <c r="H27" s="807"/>
    </row>
    <row r="28" spans="2:8" ht="15" x14ac:dyDescent="0.25">
      <c r="B28" s="805"/>
      <c r="C28" s="806"/>
      <c r="D28" s="806"/>
      <c r="E28" s="806"/>
      <c r="F28" s="806"/>
      <c r="G28" s="806"/>
      <c r="H28" s="807"/>
    </row>
    <row r="29" spans="2:8" ht="15" x14ac:dyDescent="0.25">
      <c r="B29" s="805"/>
      <c r="C29" s="806"/>
      <c r="D29" s="806"/>
      <c r="E29" s="806"/>
      <c r="F29" s="806"/>
      <c r="G29" s="806"/>
      <c r="H29" s="807"/>
    </row>
    <row r="30" spans="2:8" ht="15" x14ac:dyDescent="0.25">
      <c r="B30" s="805"/>
      <c r="C30" s="806"/>
      <c r="D30" s="806"/>
      <c r="E30" s="806"/>
      <c r="F30" s="806"/>
      <c r="G30" s="806"/>
      <c r="H30" s="807"/>
    </row>
    <row r="31" spans="2:8" ht="15" x14ac:dyDescent="0.25">
      <c r="B31" s="805"/>
      <c r="C31" s="806"/>
      <c r="D31" s="806"/>
      <c r="E31" s="806"/>
      <c r="F31" s="806"/>
      <c r="G31" s="806"/>
      <c r="H31" s="807"/>
    </row>
    <row r="32" spans="2:8" ht="15" x14ac:dyDescent="0.25">
      <c r="B32" s="805"/>
      <c r="C32" s="806"/>
      <c r="D32" s="806"/>
      <c r="E32" s="806"/>
      <c r="F32" s="806"/>
      <c r="G32" s="806"/>
      <c r="H32" s="807"/>
    </row>
    <row r="33" spans="2:8" ht="15" x14ac:dyDescent="0.25">
      <c r="B33" s="805"/>
      <c r="C33" s="806"/>
      <c r="D33" s="806"/>
      <c r="E33" s="806"/>
      <c r="F33" s="806"/>
      <c r="G33" s="806"/>
      <c r="H33" s="807"/>
    </row>
    <row r="34" spans="2:8" ht="15" x14ac:dyDescent="0.25">
      <c r="B34" s="805"/>
      <c r="C34" s="806"/>
      <c r="D34" s="806"/>
      <c r="E34" s="806"/>
      <c r="F34" s="806"/>
      <c r="G34" s="806"/>
      <c r="H34" s="807"/>
    </row>
    <row r="35" spans="2:8" ht="15" x14ac:dyDescent="0.25">
      <c r="B35" s="805"/>
      <c r="C35" s="806"/>
      <c r="D35" s="806"/>
      <c r="E35" s="806"/>
      <c r="F35" s="806"/>
      <c r="G35" s="806"/>
      <c r="H35" s="807"/>
    </row>
    <row r="36" spans="2:8" ht="15" x14ac:dyDescent="0.25">
      <c r="B36" s="805"/>
      <c r="C36" s="806"/>
      <c r="D36" s="806"/>
      <c r="E36" s="806"/>
      <c r="F36" s="806"/>
      <c r="G36" s="806"/>
      <c r="H36" s="807"/>
    </row>
    <row r="37" spans="2:8" ht="15" x14ac:dyDescent="0.25">
      <c r="B37" s="805"/>
      <c r="C37" s="806"/>
      <c r="D37" s="806"/>
      <c r="E37" s="806"/>
      <c r="F37" s="806"/>
      <c r="G37" s="806"/>
      <c r="H37" s="807"/>
    </row>
    <row r="38" spans="2:8" ht="15" x14ac:dyDescent="0.25">
      <c r="B38" s="805"/>
      <c r="C38" s="806"/>
      <c r="D38" s="806"/>
      <c r="E38" s="806"/>
      <c r="F38" s="806"/>
      <c r="G38" s="806"/>
      <c r="H38" s="807"/>
    </row>
    <row r="39" spans="2:8" ht="15" x14ac:dyDescent="0.25">
      <c r="B39" s="805"/>
      <c r="C39" s="806"/>
      <c r="D39" s="806"/>
      <c r="E39" s="806"/>
      <c r="F39" s="806"/>
      <c r="G39" s="806"/>
      <c r="H39" s="807"/>
    </row>
    <row r="40" spans="2:8" ht="15" x14ac:dyDescent="0.25">
      <c r="B40" s="805"/>
      <c r="C40" s="806"/>
      <c r="D40" s="806"/>
      <c r="E40" s="806"/>
      <c r="F40" s="806"/>
      <c r="G40" s="806"/>
      <c r="H40" s="807"/>
    </row>
    <row r="41" spans="2:8" ht="15.75" thickBot="1" x14ac:dyDescent="0.3">
      <c r="B41" s="808"/>
      <c r="C41" s="809"/>
      <c r="D41" s="809"/>
      <c r="E41" s="809"/>
      <c r="F41" s="809"/>
      <c r="G41" s="809"/>
      <c r="H41" s="810"/>
    </row>
    <row r="42" spans="2:8" ht="9.75" customHeight="1" x14ac:dyDescent="0.25"/>
    <row r="43" spans="2:8" ht="15" hidden="1" x14ac:dyDescent="0.25"/>
    <row r="44" spans="2:8" ht="15" hidden="1" x14ac:dyDescent="0.25"/>
    <row r="45" spans="2:8" ht="15" hidden="1" customHeight="1" x14ac:dyDescent="0.25"/>
    <row r="46" spans="2:8" ht="15" hidden="1" customHeight="1" x14ac:dyDescent="0.25"/>
    <row r="47" spans="2:8" ht="15" hidden="1" customHeight="1" x14ac:dyDescent="0.25"/>
    <row r="48" spans="2:8" ht="15" hidden="1" customHeight="1" x14ac:dyDescent="0.25"/>
    <row r="49" ht="15" hidden="1" customHeight="1" x14ac:dyDescent="0.25"/>
  </sheetData>
  <sheetProtection algorithmName="SHA-512" hashValue="+cBra3B7AJFGLJz+jndz18GftjLB3dTepXgm/bdxZgyuxEQlImvMVgvGn/pKFeq0jB7iTjUCWn5/SBGv4Yc8sw==" saltValue="v2+E+kTB8WygU9YnwYd83w==" spinCount="100000" sheet="1" scenarios="1" selectLockedCells="1"/>
  <mergeCells count="3">
    <mergeCell ref="B2:H2"/>
    <mergeCell ref="B3:H3"/>
    <mergeCell ref="B4:H41"/>
  </mergeCells>
  <dataValidations count="1">
    <dataValidation allowBlank="1" showInputMessage="1" showErrorMessage="1" promptTitle="Insert Text or Copy and Paste" prompt="_x000a_To copy and paste. Double click in cell. Use Ctrl+v or right click  and select paste._x000a__x000a_To type text. Double click in cell. Use alt+return key to move to next line" sqref="B4:H41" xr:uid="{00000000-0002-0000-1500-000000000000}"/>
  </dataValidations>
  <pageMargins left="0.7" right="0.7" top="0.75" bottom="0.75" header="0.3" footer="0.3"/>
  <pageSetup paperSize="9" scale="80"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4">
    <pageSetUpPr fitToPage="1"/>
  </sheetPr>
  <dimension ref="A1:J31"/>
  <sheetViews>
    <sheetView showGridLines="0" showRowColHeaders="0" zoomScaleNormal="100" workbookViewId="0">
      <selection activeCell="C5" sqref="C5"/>
    </sheetView>
  </sheetViews>
  <sheetFormatPr defaultColWidth="0" defaultRowHeight="15" zeroHeight="1" x14ac:dyDescent="0.25"/>
  <cols>
    <col min="1" max="1" width="1.85546875" customWidth="1"/>
    <col min="2" max="2" width="13.28515625" customWidth="1"/>
    <col min="3" max="3" width="37.7109375" customWidth="1"/>
    <col min="4" max="4" width="13.28515625" customWidth="1"/>
    <col min="5" max="5" width="4.7109375" customWidth="1"/>
    <col min="6" max="6" width="11.42578125" customWidth="1"/>
    <col min="7" max="7" width="7.5703125" customWidth="1"/>
    <col min="8" max="8" width="11.42578125" customWidth="1"/>
    <col min="9" max="9" width="7.5703125" customWidth="1"/>
    <col min="10" max="10" width="1.85546875" customWidth="1"/>
    <col min="11" max="16384" width="9.140625" hidden="1"/>
  </cols>
  <sheetData>
    <row r="1" spans="2:9" ht="23.25" x14ac:dyDescent="0.35">
      <c r="B1" s="846" t="s">
        <v>82</v>
      </c>
      <c r="C1" s="367"/>
      <c r="D1" s="367"/>
      <c r="E1" s="367"/>
      <c r="F1" s="367"/>
      <c r="G1" s="367"/>
      <c r="H1" s="367"/>
      <c r="I1" s="367"/>
    </row>
    <row r="2" spans="2:9" x14ac:dyDescent="0.25">
      <c r="B2" s="630" t="s">
        <v>331</v>
      </c>
      <c r="C2" s="367"/>
      <c r="D2" s="367"/>
      <c r="E2" s="367"/>
      <c r="F2" s="367"/>
      <c r="G2" s="367"/>
      <c r="H2" s="367"/>
      <c r="I2" s="367"/>
    </row>
    <row r="3" spans="2:9" ht="28.5" customHeight="1" x14ac:dyDescent="0.25">
      <c r="B3" s="847" t="s">
        <v>83</v>
      </c>
      <c r="C3" s="367"/>
      <c r="D3" s="367"/>
      <c r="E3" s="367"/>
      <c r="F3" s="367"/>
      <c r="G3" s="367"/>
      <c r="H3" s="367"/>
      <c r="I3" s="367"/>
    </row>
    <row r="4" spans="2:9" ht="9.75" customHeight="1" thickBot="1" x14ac:dyDescent="0.3">
      <c r="B4" s="259"/>
      <c r="C4" s="85"/>
      <c r="D4" s="85"/>
      <c r="E4" s="85"/>
      <c r="F4" s="85"/>
      <c r="G4" s="85"/>
      <c r="H4" s="85"/>
      <c r="I4" s="85"/>
    </row>
    <row r="5" spans="2:9" ht="30" x14ac:dyDescent="0.25">
      <c r="B5" s="39" t="s">
        <v>84</v>
      </c>
      <c r="C5" s="281"/>
      <c r="D5" s="40" t="s">
        <v>273</v>
      </c>
      <c r="E5" s="848"/>
      <c r="F5" s="849"/>
      <c r="G5" s="849"/>
      <c r="H5" s="849"/>
      <c r="I5" s="850"/>
    </row>
    <row r="6" spans="2:9" x14ac:dyDescent="0.25">
      <c r="B6" s="41"/>
      <c r="C6" s="42"/>
      <c r="D6" s="43"/>
      <c r="E6" s="851" t="s">
        <v>90</v>
      </c>
      <c r="F6" s="852"/>
      <c r="G6" s="852"/>
      <c r="H6" s="852"/>
      <c r="I6" s="853"/>
    </row>
    <row r="7" spans="2:9" x14ac:dyDescent="0.25">
      <c r="B7" s="44" t="s">
        <v>85</v>
      </c>
      <c r="C7" s="45"/>
      <c r="D7" s="46" t="s">
        <v>85</v>
      </c>
      <c r="E7" s="377"/>
      <c r="F7" s="365"/>
      <c r="G7" s="365"/>
      <c r="H7" s="365"/>
      <c r="I7" s="845"/>
    </row>
    <row r="8" spans="2:9" ht="15.75" thickBot="1" x14ac:dyDescent="0.3">
      <c r="B8" s="47" t="s">
        <v>86</v>
      </c>
      <c r="C8" s="48"/>
      <c r="D8" s="49" t="s">
        <v>86</v>
      </c>
      <c r="E8" s="855"/>
      <c r="F8" s="856"/>
      <c r="G8" s="856"/>
      <c r="H8" s="856"/>
      <c r="I8" s="857"/>
    </row>
    <row r="9" spans="2:9" ht="24" customHeight="1" x14ac:dyDescent="0.35">
      <c r="B9" s="858" t="s">
        <v>87</v>
      </c>
      <c r="C9" s="859"/>
      <c r="D9" s="859"/>
      <c r="E9" s="859"/>
      <c r="F9" s="859"/>
      <c r="G9" s="859"/>
      <c r="H9" s="859"/>
      <c r="I9" s="859"/>
    </row>
    <row r="10" spans="2:9" x14ac:dyDescent="0.25">
      <c r="B10" s="860" t="s">
        <v>332</v>
      </c>
      <c r="C10" s="861"/>
      <c r="D10" s="861"/>
      <c r="E10" s="861"/>
      <c r="F10" s="861"/>
      <c r="G10" s="861"/>
      <c r="H10" s="861"/>
      <c r="I10" s="861"/>
    </row>
    <row r="11" spans="2:9" ht="15.75" thickBot="1" x14ac:dyDescent="0.3">
      <c r="B11" s="847" t="s">
        <v>102</v>
      </c>
      <c r="C11" s="861"/>
      <c r="D11" s="861"/>
      <c r="E11" s="861"/>
      <c r="F11" s="861"/>
      <c r="G11" s="861"/>
      <c r="H11" s="861"/>
      <c r="I11" s="861"/>
    </row>
    <row r="12" spans="2:9" ht="18.75" x14ac:dyDescent="0.25">
      <c r="B12" s="862" t="s">
        <v>88</v>
      </c>
      <c r="C12" s="830"/>
      <c r="D12" s="830"/>
      <c r="E12" s="830"/>
      <c r="F12" s="260" t="s">
        <v>100</v>
      </c>
      <c r="G12" s="65"/>
      <c r="H12" s="260" t="s">
        <v>101</v>
      </c>
      <c r="I12" s="66"/>
    </row>
    <row r="13" spans="2:9" ht="18.75" x14ac:dyDescent="0.25">
      <c r="B13" s="757" t="s">
        <v>89</v>
      </c>
      <c r="C13" s="597"/>
      <c r="D13" s="597"/>
      <c r="E13" s="597"/>
      <c r="F13" s="261" t="s">
        <v>100</v>
      </c>
      <c r="G13" s="67"/>
      <c r="H13" s="261" t="s">
        <v>101</v>
      </c>
      <c r="I13" s="68"/>
    </row>
    <row r="14" spans="2:9" ht="18.75" x14ac:dyDescent="0.25">
      <c r="B14" s="757" t="s">
        <v>341</v>
      </c>
      <c r="C14" s="597"/>
      <c r="D14" s="597"/>
      <c r="E14" s="597"/>
      <c r="F14" s="261" t="s">
        <v>100</v>
      </c>
      <c r="G14" s="67"/>
      <c r="H14" s="261" t="s">
        <v>101</v>
      </c>
      <c r="I14" s="68"/>
    </row>
    <row r="15" spans="2:9" ht="18.75" x14ac:dyDescent="0.25">
      <c r="B15" s="757" t="s">
        <v>342</v>
      </c>
      <c r="C15" s="597"/>
      <c r="D15" s="597"/>
      <c r="E15" s="597"/>
      <c r="F15" s="261" t="s">
        <v>100</v>
      </c>
      <c r="G15" s="67"/>
      <c r="H15" s="261" t="s">
        <v>101</v>
      </c>
      <c r="I15" s="68"/>
    </row>
    <row r="16" spans="2:9" ht="18.75" x14ac:dyDescent="0.25">
      <c r="B16" s="757" t="s">
        <v>344</v>
      </c>
      <c r="C16" s="597"/>
      <c r="D16" s="597"/>
      <c r="E16" s="597"/>
      <c r="F16" s="261" t="s">
        <v>100</v>
      </c>
      <c r="G16" s="67"/>
      <c r="H16" s="261" t="s">
        <v>101</v>
      </c>
      <c r="I16" s="68"/>
    </row>
    <row r="17" spans="2:9" ht="18.75" x14ac:dyDescent="0.25">
      <c r="B17" s="757" t="s">
        <v>249</v>
      </c>
      <c r="C17" s="479"/>
      <c r="D17" s="479"/>
      <c r="E17" s="480"/>
      <c r="F17" s="262" t="s">
        <v>250</v>
      </c>
      <c r="G17" s="256"/>
      <c r="H17" s="262" t="s">
        <v>251</v>
      </c>
      <c r="I17" s="257"/>
    </row>
    <row r="18" spans="2:9" ht="19.5" thickBot="1" x14ac:dyDescent="0.3">
      <c r="B18" s="854" t="s">
        <v>343</v>
      </c>
      <c r="C18" s="834"/>
      <c r="D18" s="834"/>
      <c r="E18" s="834"/>
      <c r="F18" s="263" t="s">
        <v>100</v>
      </c>
      <c r="G18" s="69"/>
      <c r="H18" s="263" t="s">
        <v>101</v>
      </c>
      <c r="I18" s="70"/>
    </row>
    <row r="19" spans="2:9" x14ac:dyDescent="0.25"/>
    <row r="20" spans="2:9" ht="15.75" thickBot="1" x14ac:dyDescent="0.3">
      <c r="B20" s="828" t="s">
        <v>253</v>
      </c>
      <c r="C20" s="828"/>
      <c r="D20" s="828"/>
      <c r="E20" s="828"/>
      <c r="F20" s="828"/>
      <c r="G20" s="828"/>
      <c r="H20" s="828"/>
      <c r="I20" s="828"/>
    </row>
    <row r="21" spans="2:9" x14ac:dyDescent="0.25">
      <c r="B21" s="829" t="s">
        <v>254</v>
      </c>
      <c r="C21" s="830"/>
      <c r="D21" s="830"/>
      <c r="E21" s="831"/>
      <c r="F21" s="836" t="s">
        <v>100</v>
      </c>
      <c r="G21" s="839"/>
      <c r="H21" s="836" t="s">
        <v>101</v>
      </c>
      <c r="I21" s="842"/>
    </row>
    <row r="22" spans="2:9" x14ac:dyDescent="0.25">
      <c r="B22" s="832"/>
      <c r="C22" s="597"/>
      <c r="D22" s="597"/>
      <c r="E22" s="598"/>
      <c r="F22" s="837"/>
      <c r="G22" s="840"/>
      <c r="H22" s="837"/>
      <c r="I22" s="843"/>
    </row>
    <row r="23" spans="2:9" ht="15.75" thickBot="1" x14ac:dyDescent="0.3">
      <c r="B23" s="833"/>
      <c r="C23" s="834"/>
      <c r="D23" s="834"/>
      <c r="E23" s="835"/>
      <c r="F23" s="838"/>
      <c r="G23" s="841"/>
      <c r="H23" s="838"/>
      <c r="I23" s="844"/>
    </row>
    <row r="24" spans="2:9" ht="15.75" thickBot="1" x14ac:dyDescent="0.3"/>
    <row r="25" spans="2:9" x14ac:dyDescent="0.25">
      <c r="B25" s="820" t="s">
        <v>255</v>
      </c>
      <c r="C25" s="821"/>
      <c r="D25" s="821"/>
      <c r="E25" s="821"/>
      <c r="F25" s="821"/>
      <c r="G25" s="821"/>
      <c r="H25" s="821"/>
      <c r="I25" s="822"/>
    </row>
    <row r="26" spans="2:9" x14ac:dyDescent="0.25">
      <c r="B26" s="811"/>
      <c r="C26" s="812"/>
      <c r="D26" s="812"/>
      <c r="E26" s="812"/>
      <c r="F26" s="812"/>
      <c r="G26" s="812"/>
      <c r="H26" s="812"/>
      <c r="I26" s="813"/>
    </row>
    <row r="27" spans="2:9" x14ac:dyDescent="0.25">
      <c r="B27" s="814"/>
      <c r="C27" s="815"/>
      <c r="D27" s="815"/>
      <c r="E27" s="815"/>
      <c r="F27" s="815"/>
      <c r="G27" s="815"/>
      <c r="H27" s="815"/>
      <c r="I27" s="816"/>
    </row>
    <row r="28" spans="2:9" x14ac:dyDescent="0.25">
      <c r="B28" s="814"/>
      <c r="C28" s="815"/>
      <c r="D28" s="815"/>
      <c r="E28" s="815"/>
      <c r="F28" s="815"/>
      <c r="G28" s="815"/>
      <c r="H28" s="815"/>
      <c r="I28" s="816"/>
    </row>
    <row r="29" spans="2:9" x14ac:dyDescent="0.25">
      <c r="B29" s="817"/>
      <c r="C29" s="818"/>
      <c r="D29" s="818"/>
      <c r="E29" s="818"/>
      <c r="F29" s="818"/>
      <c r="G29" s="818"/>
      <c r="H29" s="818"/>
      <c r="I29" s="819"/>
    </row>
    <row r="30" spans="2:9" ht="45" customHeight="1" thickBot="1" x14ac:dyDescent="0.3">
      <c r="B30" s="47" t="s">
        <v>256</v>
      </c>
      <c r="C30" s="258"/>
      <c r="D30" s="823" t="s">
        <v>257</v>
      </c>
      <c r="E30" s="824"/>
      <c r="F30" s="825"/>
      <c r="G30" s="826"/>
      <c r="H30" s="826"/>
      <c r="I30" s="827"/>
    </row>
    <row r="31" spans="2:9" ht="9.75" customHeight="1" x14ac:dyDescent="0.25"/>
  </sheetData>
  <sheetProtection algorithmName="SHA-512" hashValue="V1tbBUM6dM2JVzV2mboEtz4INwNXJPMQujZyufHPBDbqebaLKAYuyo8C5QuxA0MMDfWOf4eak5v9Ycx6FgYw+Q==" saltValue="/jaESVR6+YlKwtTBDrFA9w==" spinCount="100000" sheet="1" scenarios="1" selectLockedCells="1"/>
  <mergeCells count="27">
    <mergeCell ref="B14:E14"/>
    <mergeCell ref="B15:E15"/>
    <mergeCell ref="B16:E16"/>
    <mergeCell ref="B18:E18"/>
    <mergeCell ref="E8:I8"/>
    <mergeCell ref="B9:I9"/>
    <mergeCell ref="B10:I10"/>
    <mergeCell ref="B11:I11"/>
    <mergeCell ref="B12:E12"/>
    <mergeCell ref="B13:E13"/>
    <mergeCell ref="B17:E17"/>
    <mergeCell ref="E7:I7"/>
    <mergeCell ref="B1:I1"/>
    <mergeCell ref="B2:I2"/>
    <mergeCell ref="B3:I3"/>
    <mergeCell ref="E5:I5"/>
    <mergeCell ref="E6:I6"/>
    <mergeCell ref="B26:I29"/>
    <mergeCell ref="B25:I25"/>
    <mergeCell ref="D30:E30"/>
    <mergeCell ref="F30:I30"/>
    <mergeCell ref="B20:I20"/>
    <mergeCell ref="B21:E23"/>
    <mergeCell ref="F21:F23"/>
    <mergeCell ref="G21:G23"/>
    <mergeCell ref="H21:H23"/>
    <mergeCell ref="I21:I23"/>
  </mergeCells>
  <dataValidations count="2">
    <dataValidation allowBlank="1" showInputMessage="1" showErrorMessage="1" promptTitle="Insert Signature" prompt="_x000a_To copy and paste. Double click in cell. Use Ctrl+v or right click  and select paste." sqref="C5 E5:I5 C30" xr:uid="{00000000-0002-0000-1600-000000000000}"/>
    <dataValidation allowBlank="1" showInputMessage="1" showErrorMessage="1" promptTitle="Insert Text" prompt="_x000a_To type text. Double click in cell. Use alt+return key to move to next line" sqref="B26:I29" xr:uid="{00000000-0002-0000-1600-000001000000}"/>
  </dataValidations>
  <pageMargins left="0.7" right="0.7" top="0.75" bottom="0.75" header="0.3" footer="0.3"/>
  <pageSetup paperSize="9" scale="80"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5">
    <pageSetUpPr fitToPage="1"/>
  </sheetPr>
  <dimension ref="A1:J49"/>
  <sheetViews>
    <sheetView showGridLines="0" showRowColHeaders="0" zoomScaleNormal="100" workbookViewId="0">
      <selection activeCell="B4" sqref="B4:H41"/>
    </sheetView>
  </sheetViews>
  <sheetFormatPr defaultColWidth="0" defaultRowHeight="0" customHeight="1" zeroHeight="1" x14ac:dyDescent="0.25"/>
  <cols>
    <col min="1" max="1" width="1.85546875" customWidth="1"/>
    <col min="2" max="2" width="20.42578125" customWidth="1"/>
    <col min="3" max="3" width="41.7109375" customWidth="1"/>
    <col min="4" max="4" width="9.42578125" customWidth="1"/>
    <col min="5" max="5" width="7.5703125" customWidth="1"/>
    <col min="6" max="6" width="8.42578125" customWidth="1"/>
    <col min="7" max="7" width="8.28515625" customWidth="1"/>
    <col min="8" max="8" width="10.5703125" customWidth="1"/>
    <col min="9" max="9" width="1.85546875" customWidth="1"/>
    <col min="10" max="10" width="0" hidden="1" customWidth="1"/>
    <col min="11" max="16384" width="9.140625" hidden="1"/>
  </cols>
  <sheetData>
    <row r="1" spans="2:8" ht="9.75" customHeight="1" thickBot="1" x14ac:dyDescent="0.3"/>
    <row r="2" spans="2:8" ht="24" thickBot="1" x14ac:dyDescent="0.4">
      <c r="B2" s="799" t="s">
        <v>258</v>
      </c>
      <c r="C2" s="800"/>
      <c r="D2" s="800"/>
      <c r="E2" s="800"/>
      <c r="F2" s="800"/>
      <c r="G2" s="800"/>
      <c r="H2" s="801"/>
    </row>
    <row r="3" spans="2:8" ht="15.75" customHeight="1" thickBot="1" x14ac:dyDescent="0.3">
      <c r="B3" s="793" t="s">
        <v>333</v>
      </c>
      <c r="C3" s="794"/>
      <c r="D3" s="794"/>
      <c r="E3" s="794"/>
      <c r="F3" s="794"/>
      <c r="G3" s="794"/>
      <c r="H3" s="795"/>
    </row>
    <row r="4" spans="2:8" ht="15" x14ac:dyDescent="0.25">
      <c r="B4" s="802" t="s">
        <v>81</v>
      </c>
      <c r="C4" s="803"/>
      <c r="D4" s="803"/>
      <c r="E4" s="803"/>
      <c r="F4" s="803"/>
      <c r="G4" s="803"/>
      <c r="H4" s="804"/>
    </row>
    <row r="5" spans="2:8" ht="15" customHeight="1" x14ac:dyDescent="0.25">
      <c r="B5" s="805"/>
      <c r="C5" s="806"/>
      <c r="D5" s="806"/>
      <c r="E5" s="806"/>
      <c r="F5" s="806"/>
      <c r="G5" s="806"/>
      <c r="H5" s="807"/>
    </row>
    <row r="6" spans="2:8" ht="15" x14ac:dyDescent="0.25">
      <c r="B6" s="805"/>
      <c r="C6" s="806"/>
      <c r="D6" s="806"/>
      <c r="E6" s="806"/>
      <c r="F6" s="806"/>
      <c r="G6" s="806"/>
      <c r="H6" s="807"/>
    </row>
    <row r="7" spans="2:8" ht="15" x14ac:dyDescent="0.25">
      <c r="B7" s="805"/>
      <c r="C7" s="806"/>
      <c r="D7" s="806"/>
      <c r="E7" s="806"/>
      <c r="F7" s="806"/>
      <c r="G7" s="806"/>
      <c r="H7" s="807"/>
    </row>
    <row r="8" spans="2:8" ht="15" x14ac:dyDescent="0.25">
      <c r="B8" s="805"/>
      <c r="C8" s="806"/>
      <c r="D8" s="806"/>
      <c r="E8" s="806"/>
      <c r="F8" s="806"/>
      <c r="G8" s="806"/>
      <c r="H8" s="807"/>
    </row>
    <row r="9" spans="2:8" ht="15" x14ac:dyDescent="0.25">
      <c r="B9" s="805"/>
      <c r="C9" s="806"/>
      <c r="D9" s="806"/>
      <c r="E9" s="806"/>
      <c r="F9" s="806"/>
      <c r="G9" s="806"/>
      <c r="H9" s="807"/>
    </row>
    <row r="10" spans="2:8" ht="15" x14ac:dyDescent="0.25">
      <c r="B10" s="805"/>
      <c r="C10" s="806"/>
      <c r="D10" s="806"/>
      <c r="E10" s="806"/>
      <c r="F10" s="806"/>
      <c r="G10" s="806"/>
      <c r="H10" s="807"/>
    </row>
    <row r="11" spans="2:8" ht="15" x14ac:dyDescent="0.25">
      <c r="B11" s="805"/>
      <c r="C11" s="806"/>
      <c r="D11" s="806"/>
      <c r="E11" s="806"/>
      <c r="F11" s="806"/>
      <c r="G11" s="806"/>
      <c r="H11" s="807"/>
    </row>
    <row r="12" spans="2:8" ht="15" x14ac:dyDescent="0.25">
      <c r="B12" s="805"/>
      <c r="C12" s="806"/>
      <c r="D12" s="806"/>
      <c r="E12" s="806"/>
      <c r="F12" s="806"/>
      <c r="G12" s="806"/>
      <c r="H12" s="807"/>
    </row>
    <row r="13" spans="2:8" ht="15" x14ac:dyDescent="0.25">
      <c r="B13" s="805"/>
      <c r="C13" s="806"/>
      <c r="D13" s="806"/>
      <c r="E13" s="806"/>
      <c r="F13" s="806"/>
      <c r="G13" s="806"/>
      <c r="H13" s="807"/>
    </row>
    <row r="14" spans="2:8" ht="15" x14ac:dyDescent="0.25">
      <c r="B14" s="805"/>
      <c r="C14" s="806"/>
      <c r="D14" s="806"/>
      <c r="E14" s="806"/>
      <c r="F14" s="806"/>
      <c r="G14" s="806"/>
      <c r="H14" s="807"/>
    </row>
    <row r="15" spans="2:8" ht="15" x14ac:dyDescent="0.25">
      <c r="B15" s="805"/>
      <c r="C15" s="806"/>
      <c r="D15" s="806"/>
      <c r="E15" s="806"/>
      <c r="F15" s="806"/>
      <c r="G15" s="806"/>
      <c r="H15" s="807"/>
    </row>
    <row r="16" spans="2:8" ht="15" x14ac:dyDescent="0.25">
      <c r="B16" s="805"/>
      <c r="C16" s="806"/>
      <c r="D16" s="806"/>
      <c r="E16" s="806"/>
      <c r="F16" s="806"/>
      <c r="G16" s="806"/>
      <c r="H16" s="807"/>
    </row>
    <row r="17" spans="2:8" ht="15" x14ac:dyDescent="0.25">
      <c r="B17" s="805"/>
      <c r="C17" s="806"/>
      <c r="D17" s="806"/>
      <c r="E17" s="806"/>
      <c r="F17" s="806"/>
      <c r="G17" s="806"/>
      <c r="H17" s="807"/>
    </row>
    <row r="18" spans="2:8" ht="15" x14ac:dyDescent="0.25">
      <c r="B18" s="805"/>
      <c r="C18" s="806"/>
      <c r="D18" s="806"/>
      <c r="E18" s="806"/>
      <c r="F18" s="806"/>
      <c r="G18" s="806"/>
      <c r="H18" s="807"/>
    </row>
    <row r="19" spans="2:8" ht="15" x14ac:dyDescent="0.25">
      <c r="B19" s="805"/>
      <c r="C19" s="806"/>
      <c r="D19" s="806"/>
      <c r="E19" s="806"/>
      <c r="F19" s="806"/>
      <c r="G19" s="806"/>
      <c r="H19" s="807"/>
    </row>
    <row r="20" spans="2:8" ht="15" x14ac:dyDescent="0.25">
      <c r="B20" s="805"/>
      <c r="C20" s="806"/>
      <c r="D20" s="806"/>
      <c r="E20" s="806"/>
      <c r="F20" s="806"/>
      <c r="G20" s="806"/>
      <c r="H20" s="807"/>
    </row>
    <row r="21" spans="2:8" ht="15" x14ac:dyDescent="0.25">
      <c r="B21" s="805"/>
      <c r="C21" s="806"/>
      <c r="D21" s="806"/>
      <c r="E21" s="806"/>
      <c r="F21" s="806"/>
      <c r="G21" s="806"/>
      <c r="H21" s="807"/>
    </row>
    <row r="22" spans="2:8" ht="15" x14ac:dyDescent="0.25">
      <c r="B22" s="805"/>
      <c r="C22" s="806"/>
      <c r="D22" s="806"/>
      <c r="E22" s="806"/>
      <c r="F22" s="806"/>
      <c r="G22" s="806"/>
      <c r="H22" s="807"/>
    </row>
    <row r="23" spans="2:8" ht="15" x14ac:dyDescent="0.25">
      <c r="B23" s="805"/>
      <c r="C23" s="806"/>
      <c r="D23" s="806"/>
      <c r="E23" s="806"/>
      <c r="F23" s="806"/>
      <c r="G23" s="806"/>
      <c r="H23" s="807"/>
    </row>
    <row r="24" spans="2:8" ht="15" x14ac:dyDescent="0.25">
      <c r="B24" s="805"/>
      <c r="C24" s="806"/>
      <c r="D24" s="806"/>
      <c r="E24" s="806"/>
      <c r="F24" s="806"/>
      <c r="G24" s="806"/>
      <c r="H24" s="807"/>
    </row>
    <row r="25" spans="2:8" ht="15" x14ac:dyDescent="0.25">
      <c r="B25" s="805"/>
      <c r="C25" s="806"/>
      <c r="D25" s="806"/>
      <c r="E25" s="806"/>
      <c r="F25" s="806"/>
      <c r="G25" s="806"/>
      <c r="H25" s="807"/>
    </row>
    <row r="26" spans="2:8" ht="15" x14ac:dyDescent="0.25">
      <c r="B26" s="805"/>
      <c r="C26" s="806"/>
      <c r="D26" s="806"/>
      <c r="E26" s="806"/>
      <c r="F26" s="806"/>
      <c r="G26" s="806"/>
      <c r="H26" s="807"/>
    </row>
    <row r="27" spans="2:8" ht="15" x14ac:dyDescent="0.25">
      <c r="B27" s="805"/>
      <c r="C27" s="806"/>
      <c r="D27" s="806"/>
      <c r="E27" s="806"/>
      <c r="F27" s="806"/>
      <c r="G27" s="806"/>
      <c r="H27" s="807"/>
    </row>
    <row r="28" spans="2:8" ht="15" x14ac:dyDescent="0.25">
      <c r="B28" s="805"/>
      <c r="C28" s="806"/>
      <c r="D28" s="806"/>
      <c r="E28" s="806"/>
      <c r="F28" s="806"/>
      <c r="G28" s="806"/>
      <c r="H28" s="807"/>
    </row>
    <row r="29" spans="2:8" ht="15" x14ac:dyDescent="0.25">
      <c r="B29" s="805"/>
      <c r="C29" s="806"/>
      <c r="D29" s="806"/>
      <c r="E29" s="806"/>
      <c r="F29" s="806"/>
      <c r="G29" s="806"/>
      <c r="H29" s="807"/>
    </row>
    <row r="30" spans="2:8" ht="15" x14ac:dyDescent="0.25">
      <c r="B30" s="805"/>
      <c r="C30" s="806"/>
      <c r="D30" s="806"/>
      <c r="E30" s="806"/>
      <c r="F30" s="806"/>
      <c r="G30" s="806"/>
      <c r="H30" s="807"/>
    </row>
    <row r="31" spans="2:8" ht="15" x14ac:dyDescent="0.25">
      <c r="B31" s="805"/>
      <c r="C31" s="806"/>
      <c r="D31" s="806"/>
      <c r="E31" s="806"/>
      <c r="F31" s="806"/>
      <c r="G31" s="806"/>
      <c r="H31" s="807"/>
    </row>
    <row r="32" spans="2:8" ht="15" x14ac:dyDescent="0.25">
      <c r="B32" s="805"/>
      <c r="C32" s="806"/>
      <c r="D32" s="806"/>
      <c r="E32" s="806"/>
      <c r="F32" s="806"/>
      <c r="G32" s="806"/>
      <c r="H32" s="807"/>
    </row>
    <row r="33" spans="2:8" ht="15" x14ac:dyDescent="0.25">
      <c r="B33" s="805"/>
      <c r="C33" s="806"/>
      <c r="D33" s="806"/>
      <c r="E33" s="806"/>
      <c r="F33" s="806"/>
      <c r="G33" s="806"/>
      <c r="H33" s="807"/>
    </row>
    <row r="34" spans="2:8" ht="15" x14ac:dyDescent="0.25">
      <c r="B34" s="805"/>
      <c r="C34" s="806"/>
      <c r="D34" s="806"/>
      <c r="E34" s="806"/>
      <c r="F34" s="806"/>
      <c r="G34" s="806"/>
      <c r="H34" s="807"/>
    </row>
    <row r="35" spans="2:8" ht="15" x14ac:dyDescent="0.25">
      <c r="B35" s="805"/>
      <c r="C35" s="806"/>
      <c r="D35" s="806"/>
      <c r="E35" s="806"/>
      <c r="F35" s="806"/>
      <c r="G35" s="806"/>
      <c r="H35" s="807"/>
    </row>
    <row r="36" spans="2:8" ht="15" x14ac:dyDescent="0.25">
      <c r="B36" s="805"/>
      <c r="C36" s="806"/>
      <c r="D36" s="806"/>
      <c r="E36" s="806"/>
      <c r="F36" s="806"/>
      <c r="G36" s="806"/>
      <c r="H36" s="807"/>
    </row>
    <row r="37" spans="2:8" ht="15" x14ac:dyDescent="0.25">
      <c r="B37" s="805"/>
      <c r="C37" s="806"/>
      <c r="D37" s="806"/>
      <c r="E37" s="806"/>
      <c r="F37" s="806"/>
      <c r="G37" s="806"/>
      <c r="H37" s="807"/>
    </row>
    <row r="38" spans="2:8" ht="15" x14ac:dyDescent="0.25">
      <c r="B38" s="805"/>
      <c r="C38" s="806"/>
      <c r="D38" s="806"/>
      <c r="E38" s="806"/>
      <c r="F38" s="806"/>
      <c r="G38" s="806"/>
      <c r="H38" s="807"/>
    </row>
    <row r="39" spans="2:8" ht="15" x14ac:dyDescent="0.25">
      <c r="B39" s="805"/>
      <c r="C39" s="806"/>
      <c r="D39" s="806"/>
      <c r="E39" s="806"/>
      <c r="F39" s="806"/>
      <c r="G39" s="806"/>
      <c r="H39" s="807"/>
    </row>
    <row r="40" spans="2:8" ht="15" x14ac:dyDescent="0.25">
      <c r="B40" s="805"/>
      <c r="C40" s="806"/>
      <c r="D40" s="806"/>
      <c r="E40" s="806"/>
      <c r="F40" s="806"/>
      <c r="G40" s="806"/>
      <c r="H40" s="807"/>
    </row>
    <row r="41" spans="2:8" ht="15.75" thickBot="1" x14ac:dyDescent="0.3">
      <c r="B41" s="808"/>
      <c r="C41" s="809"/>
      <c r="D41" s="809"/>
      <c r="E41" s="809"/>
      <c r="F41" s="809"/>
      <c r="G41" s="809"/>
      <c r="H41" s="810"/>
    </row>
    <row r="42" spans="2:8" ht="9.75" customHeight="1" x14ac:dyDescent="0.25"/>
    <row r="43" spans="2:8" ht="15" hidden="1" x14ac:dyDescent="0.25"/>
    <row r="44" spans="2:8" ht="15" hidden="1" x14ac:dyDescent="0.25"/>
    <row r="45" spans="2:8" ht="15" hidden="1" customHeight="1" x14ac:dyDescent="0.25"/>
    <row r="46" spans="2:8" ht="15" hidden="1" customHeight="1" x14ac:dyDescent="0.25"/>
    <row r="47" spans="2:8" ht="15" hidden="1" customHeight="1" x14ac:dyDescent="0.25"/>
    <row r="48" spans="2:8" ht="15" hidden="1" customHeight="1" x14ac:dyDescent="0.25"/>
    <row r="49" ht="15" hidden="1" customHeight="1" x14ac:dyDescent="0.25"/>
  </sheetData>
  <sheetProtection algorithmName="SHA-512" hashValue="lKCVlzUU92nvn4YnGWR7JGH1+GlSbqaAn3oL/yyGM/YaeT6Q6N6MQ6lWQBumkUTmyc/CnelyYbpNFni01S0QNg==" saltValue="OVvB3T9qwNJJmIU3rksYiw==" spinCount="100000" sheet="1" scenarios="1" selectLockedCells="1"/>
  <mergeCells count="3">
    <mergeCell ref="B2:H2"/>
    <mergeCell ref="B3:H3"/>
    <mergeCell ref="B4:H41"/>
  </mergeCells>
  <dataValidations count="1">
    <dataValidation allowBlank="1" showInputMessage="1" showErrorMessage="1" promptTitle="Insert Text or Copy and Paste" prompt="_x000a_To copy and paste. Double click in cell. Use Ctrl+v or right click  and select paste._x000a__x000a_To type text. Double click in cell. Use alt+return key to move to next line" sqref="B4:H41" xr:uid="{00000000-0002-0000-1700-000000000000}"/>
  </dataValidations>
  <pageMargins left="0.7" right="0.7" top="0.75" bottom="0.75" header="0.3" footer="0.3"/>
  <pageSetup paperSize="9" scale="80"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6">
    <pageSetUpPr fitToPage="1"/>
  </sheetPr>
  <dimension ref="A1:J50"/>
  <sheetViews>
    <sheetView showGridLines="0" showRowColHeaders="0" zoomScaleNormal="100" workbookViewId="0">
      <selection activeCell="B4" sqref="B4:H23"/>
    </sheetView>
  </sheetViews>
  <sheetFormatPr defaultColWidth="0" defaultRowHeight="0" customHeight="1" zeroHeight="1" x14ac:dyDescent="0.25"/>
  <cols>
    <col min="1" max="1" width="1.85546875" customWidth="1"/>
    <col min="2" max="2" width="20.42578125" customWidth="1"/>
    <col min="3" max="3" width="41.7109375" customWidth="1"/>
    <col min="4" max="4" width="9.42578125" customWidth="1"/>
    <col min="5" max="5" width="7.5703125" customWidth="1"/>
    <col min="6" max="6" width="8.42578125" customWidth="1"/>
    <col min="7" max="7" width="8.28515625" customWidth="1"/>
    <col min="8" max="8" width="10.5703125" customWidth="1"/>
    <col min="9" max="9" width="1.85546875" customWidth="1"/>
    <col min="10" max="10" width="0" hidden="1" customWidth="1"/>
    <col min="11" max="16384" width="9.140625" hidden="1"/>
  </cols>
  <sheetData>
    <row r="1" spans="2:8" ht="9.75" customHeight="1" thickBot="1" x14ac:dyDescent="0.3"/>
    <row r="2" spans="2:8" ht="23.25" x14ac:dyDescent="0.35">
      <c r="B2" s="863" t="s">
        <v>345</v>
      </c>
      <c r="C2" s="864"/>
      <c r="D2" s="864"/>
      <c r="E2" s="864"/>
      <c r="F2" s="864"/>
      <c r="G2" s="864"/>
      <c r="H2" s="865"/>
    </row>
    <row r="3" spans="2:8" ht="15.75" thickBot="1" x14ac:dyDescent="0.3">
      <c r="B3" s="894" t="s">
        <v>334</v>
      </c>
      <c r="C3" s="779"/>
      <c r="D3" s="779"/>
      <c r="E3" s="779"/>
      <c r="F3" s="779"/>
      <c r="G3" s="779"/>
      <c r="H3" s="895"/>
    </row>
    <row r="4" spans="2:8" ht="15" customHeight="1" x14ac:dyDescent="0.25">
      <c r="B4" s="802" t="s">
        <v>81</v>
      </c>
      <c r="C4" s="803"/>
      <c r="D4" s="803"/>
      <c r="E4" s="803"/>
      <c r="F4" s="803"/>
      <c r="G4" s="803"/>
      <c r="H4" s="804"/>
    </row>
    <row r="5" spans="2:8" ht="15" x14ac:dyDescent="0.25">
      <c r="B5" s="805"/>
      <c r="C5" s="806"/>
      <c r="D5" s="806"/>
      <c r="E5" s="806"/>
      <c r="F5" s="806"/>
      <c r="G5" s="806"/>
      <c r="H5" s="807"/>
    </row>
    <row r="6" spans="2:8" ht="15" x14ac:dyDescent="0.25">
      <c r="B6" s="805"/>
      <c r="C6" s="806"/>
      <c r="D6" s="806"/>
      <c r="E6" s="806"/>
      <c r="F6" s="806"/>
      <c r="G6" s="806"/>
      <c r="H6" s="807"/>
    </row>
    <row r="7" spans="2:8" ht="15" x14ac:dyDescent="0.25">
      <c r="B7" s="805"/>
      <c r="C7" s="806"/>
      <c r="D7" s="806"/>
      <c r="E7" s="806"/>
      <c r="F7" s="806"/>
      <c r="G7" s="806"/>
      <c r="H7" s="807"/>
    </row>
    <row r="8" spans="2:8" ht="15" x14ac:dyDescent="0.25">
      <c r="B8" s="805"/>
      <c r="C8" s="806"/>
      <c r="D8" s="806"/>
      <c r="E8" s="806"/>
      <c r="F8" s="806"/>
      <c r="G8" s="806"/>
      <c r="H8" s="807"/>
    </row>
    <row r="9" spans="2:8" ht="15" x14ac:dyDescent="0.25">
      <c r="B9" s="805"/>
      <c r="C9" s="806"/>
      <c r="D9" s="806"/>
      <c r="E9" s="806"/>
      <c r="F9" s="806"/>
      <c r="G9" s="806"/>
      <c r="H9" s="807"/>
    </row>
    <row r="10" spans="2:8" ht="15" x14ac:dyDescent="0.25">
      <c r="B10" s="805"/>
      <c r="C10" s="806"/>
      <c r="D10" s="806"/>
      <c r="E10" s="806"/>
      <c r="F10" s="806"/>
      <c r="G10" s="806"/>
      <c r="H10" s="807"/>
    </row>
    <row r="11" spans="2:8" ht="15" x14ac:dyDescent="0.25">
      <c r="B11" s="805"/>
      <c r="C11" s="806"/>
      <c r="D11" s="806"/>
      <c r="E11" s="806"/>
      <c r="F11" s="806"/>
      <c r="G11" s="806"/>
      <c r="H11" s="807"/>
    </row>
    <row r="12" spans="2:8" ht="15" x14ac:dyDescent="0.25">
      <c r="B12" s="805"/>
      <c r="C12" s="806"/>
      <c r="D12" s="806"/>
      <c r="E12" s="806"/>
      <c r="F12" s="806"/>
      <c r="G12" s="806"/>
      <c r="H12" s="807"/>
    </row>
    <row r="13" spans="2:8" ht="15" x14ac:dyDescent="0.25">
      <c r="B13" s="805"/>
      <c r="C13" s="806"/>
      <c r="D13" s="806"/>
      <c r="E13" s="806"/>
      <c r="F13" s="806"/>
      <c r="G13" s="806"/>
      <c r="H13" s="807"/>
    </row>
    <row r="14" spans="2:8" ht="15" x14ac:dyDescent="0.25">
      <c r="B14" s="805"/>
      <c r="C14" s="806"/>
      <c r="D14" s="806"/>
      <c r="E14" s="806"/>
      <c r="F14" s="806"/>
      <c r="G14" s="806"/>
      <c r="H14" s="807"/>
    </row>
    <row r="15" spans="2:8" ht="15" x14ac:dyDescent="0.25">
      <c r="B15" s="805"/>
      <c r="C15" s="806"/>
      <c r="D15" s="806"/>
      <c r="E15" s="806"/>
      <c r="F15" s="806"/>
      <c r="G15" s="806"/>
      <c r="H15" s="807"/>
    </row>
    <row r="16" spans="2:8" ht="15" x14ac:dyDescent="0.25">
      <c r="B16" s="805"/>
      <c r="C16" s="806"/>
      <c r="D16" s="806"/>
      <c r="E16" s="806"/>
      <c r="F16" s="806"/>
      <c r="G16" s="806"/>
      <c r="H16" s="807"/>
    </row>
    <row r="17" spans="2:8" ht="15" x14ac:dyDescent="0.25">
      <c r="B17" s="805"/>
      <c r="C17" s="806"/>
      <c r="D17" s="806"/>
      <c r="E17" s="806"/>
      <c r="F17" s="806"/>
      <c r="G17" s="806"/>
      <c r="H17" s="807"/>
    </row>
    <row r="18" spans="2:8" ht="15" x14ac:dyDescent="0.25">
      <c r="B18" s="805"/>
      <c r="C18" s="806"/>
      <c r="D18" s="806"/>
      <c r="E18" s="806"/>
      <c r="F18" s="806"/>
      <c r="G18" s="806"/>
      <c r="H18" s="807"/>
    </row>
    <row r="19" spans="2:8" ht="15" x14ac:dyDescent="0.25">
      <c r="B19" s="805"/>
      <c r="C19" s="806"/>
      <c r="D19" s="806"/>
      <c r="E19" s="806"/>
      <c r="F19" s="806"/>
      <c r="G19" s="806"/>
      <c r="H19" s="807"/>
    </row>
    <row r="20" spans="2:8" ht="15" x14ac:dyDescent="0.25">
      <c r="B20" s="805"/>
      <c r="C20" s="806"/>
      <c r="D20" s="806"/>
      <c r="E20" s="806"/>
      <c r="F20" s="806"/>
      <c r="G20" s="806"/>
      <c r="H20" s="807"/>
    </row>
    <row r="21" spans="2:8" ht="15" x14ac:dyDescent="0.25">
      <c r="B21" s="805"/>
      <c r="C21" s="806"/>
      <c r="D21" s="806"/>
      <c r="E21" s="806"/>
      <c r="F21" s="806"/>
      <c r="G21" s="806"/>
      <c r="H21" s="807"/>
    </row>
    <row r="22" spans="2:8" ht="15" x14ac:dyDescent="0.25">
      <c r="B22" s="805"/>
      <c r="C22" s="806"/>
      <c r="D22" s="806"/>
      <c r="E22" s="806"/>
      <c r="F22" s="806"/>
      <c r="G22" s="806"/>
      <c r="H22" s="807"/>
    </row>
    <row r="23" spans="2:8" ht="15.75" thickBot="1" x14ac:dyDescent="0.3">
      <c r="B23" s="805"/>
      <c r="C23" s="806"/>
      <c r="D23" s="806"/>
      <c r="E23" s="806"/>
      <c r="F23" s="806"/>
      <c r="G23" s="806"/>
      <c r="H23" s="807"/>
    </row>
    <row r="24" spans="2:8" ht="15" x14ac:dyDescent="0.25">
      <c r="B24" s="64"/>
      <c r="C24" s="62"/>
      <c r="D24" s="62"/>
      <c r="E24" s="62"/>
      <c r="F24" s="62"/>
      <c r="G24" s="62"/>
      <c r="H24" s="63"/>
    </row>
    <row r="25" spans="2:8" ht="45" x14ac:dyDescent="0.25">
      <c r="B25" s="61" t="s">
        <v>91</v>
      </c>
      <c r="C25" s="45"/>
      <c r="D25" s="411"/>
      <c r="E25" s="412"/>
      <c r="F25" s="412"/>
      <c r="G25" s="412"/>
      <c r="H25" s="879"/>
    </row>
    <row r="26" spans="2:8" ht="15" x14ac:dyDescent="0.25">
      <c r="B26" s="55"/>
      <c r="C26" s="96"/>
      <c r="D26" s="880"/>
      <c r="E26" s="880"/>
      <c r="F26" s="880"/>
      <c r="G26" s="880"/>
      <c r="H26" s="881"/>
    </row>
    <row r="27" spans="2:8" ht="30" customHeight="1" x14ac:dyDescent="0.25">
      <c r="B27" s="57" t="s">
        <v>92</v>
      </c>
      <c r="C27" s="45"/>
      <c r="D27" s="377"/>
      <c r="E27" s="365"/>
      <c r="F27" s="365"/>
      <c r="G27" s="365"/>
      <c r="H27" s="845"/>
    </row>
    <row r="28" spans="2:8" ht="15" x14ac:dyDescent="0.25">
      <c r="B28" s="56"/>
      <c r="C28" s="97"/>
      <c r="D28" s="874"/>
      <c r="E28" s="874"/>
      <c r="F28" s="874"/>
      <c r="G28" s="874"/>
      <c r="H28" s="875"/>
    </row>
    <row r="29" spans="2:8" ht="30" x14ac:dyDescent="0.25">
      <c r="B29" s="57" t="s">
        <v>93</v>
      </c>
      <c r="C29" s="50"/>
      <c r="D29" s="377"/>
      <c r="E29" s="365"/>
      <c r="F29" s="365"/>
      <c r="G29" s="365"/>
      <c r="H29" s="845"/>
    </row>
    <row r="30" spans="2:8" ht="15" x14ac:dyDescent="0.25">
      <c r="B30" s="56"/>
      <c r="C30" s="98"/>
      <c r="D30" s="432"/>
      <c r="E30" s="432"/>
      <c r="F30" s="432"/>
      <c r="G30" s="432"/>
      <c r="H30" s="876"/>
    </row>
    <row r="31" spans="2:8" ht="15" x14ac:dyDescent="0.25">
      <c r="B31" s="57" t="s">
        <v>94</v>
      </c>
      <c r="C31" s="882"/>
      <c r="D31" s="885"/>
      <c r="E31" s="886"/>
      <c r="F31" s="886"/>
      <c r="G31" s="886"/>
      <c r="H31" s="887"/>
    </row>
    <row r="32" spans="2:8" ht="15" x14ac:dyDescent="0.25">
      <c r="B32" s="56"/>
      <c r="C32" s="883"/>
      <c r="D32" s="888"/>
      <c r="E32" s="806"/>
      <c r="F32" s="806"/>
      <c r="G32" s="806"/>
      <c r="H32" s="807"/>
    </row>
    <row r="33" spans="2:8" ht="15" x14ac:dyDescent="0.25">
      <c r="B33" s="56"/>
      <c r="C33" s="883"/>
      <c r="D33" s="888"/>
      <c r="E33" s="806"/>
      <c r="F33" s="806"/>
      <c r="G33" s="806"/>
      <c r="H33" s="807"/>
    </row>
    <row r="34" spans="2:8" ht="15" x14ac:dyDescent="0.25">
      <c r="B34" s="56"/>
      <c r="C34" s="883"/>
      <c r="D34" s="888"/>
      <c r="E34" s="806"/>
      <c r="F34" s="806"/>
      <c r="G34" s="806"/>
      <c r="H34" s="807"/>
    </row>
    <row r="35" spans="2:8" ht="15" x14ac:dyDescent="0.25">
      <c r="B35" s="56"/>
      <c r="C35" s="884"/>
      <c r="D35" s="889"/>
      <c r="E35" s="890"/>
      <c r="F35" s="890"/>
      <c r="G35" s="890"/>
      <c r="H35" s="891"/>
    </row>
    <row r="36" spans="2:8" ht="15" x14ac:dyDescent="0.25">
      <c r="B36" s="56"/>
      <c r="C36" s="52"/>
      <c r="D36" s="52"/>
      <c r="E36" s="52"/>
      <c r="F36" s="52"/>
      <c r="G36" s="52"/>
      <c r="H36" s="53"/>
    </row>
    <row r="37" spans="2:8" ht="30" customHeight="1" x14ac:dyDescent="0.25">
      <c r="B37" s="57" t="s">
        <v>95</v>
      </c>
      <c r="C37" s="54"/>
      <c r="D37" s="892"/>
      <c r="E37" s="892"/>
      <c r="F37" s="892"/>
      <c r="G37" s="892"/>
      <c r="H37" s="893"/>
    </row>
    <row r="38" spans="2:8" ht="15" x14ac:dyDescent="0.25">
      <c r="B38" s="44"/>
      <c r="C38" s="60"/>
      <c r="D38" s="866"/>
      <c r="E38" s="866"/>
      <c r="F38" s="866"/>
      <c r="G38" s="866"/>
      <c r="H38" s="867"/>
    </row>
    <row r="39" spans="2:8" ht="45" x14ac:dyDescent="0.25">
      <c r="B39" s="57" t="s">
        <v>96</v>
      </c>
      <c r="C39" s="50"/>
      <c r="D39" s="877"/>
      <c r="E39" s="877"/>
      <c r="F39" s="877"/>
      <c r="G39" s="877"/>
      <c r="H39" s="878"/>
    </row>
    <row r="40" spans="2:8" ht="15" x14ac:dyDescent="0.25">
      <c r="B40" s="44"/>
      <c r="C40" s="58"/>
      <c r="D40" s="51"/>
      <c r="E40" s="51"/>
      <c r="F40" s="51"/>
      <c r="G40" s="51"/>
      <c r="H40" s="59"/>
    </row>
    <row r="41" spans="2:8" ht="15" x14ac:dyDescent="0.25">
      <c r="B41" s="868" t="s">
        <v>97</v>
      </c>
      <c r="C41" s="869"/>
      <c r="D41" s="869"/>
      <c r="E41" s="869"/>
      <c r="F41" s="869"/>
      <c r="G41" s="869"/>
      <c r="H41" s="870"/>
    </row>
    <row r="42" spans="2:8" ht="15.75" thickBot="1" x14ac:dyDescent="0.3">
      <c r="B42" s="871"/>
      <c r="C42" s="872"/>
      <c r="D42" s="872"/>
      <c r="E42" s="872"/>
      <c r="F42" s="872"/>
      <c r="G42" s="872"/>
      <c r="H42" s="873"/>
    </row>
    <row r="43" spans="2:8" ht="9.75" customHeight="1" x14ac:dyDescent="0.25"/>
    <row r="44" spans="2:8" ht="15" hidden="1" x14ac:dyDescent="0.25"/>
    <row r="45" spans="2:8" ht="15" hidden="1" x14ac:dyDescent="0.25"/>
    <row r="46" spans="2:8" ht="15" hidden="1" customHeight="1" x14ac:dyDescent="0.25"/>
    <row r="47" spans="2:8" ht="15" hidden="1" customHeight="1" x14ac:dyDescent="0.25"/>
    <row r="48" spans="2:8" ht="15" hidden="1" customHeight="1" x14ac:dyDescent="0.25"/>
    <row r="49" ht="15" hidden="1" customHeight="1" x14ac:dyDescent="0.25"/>
    <row r="50" ht="15" hidden="1" customHeight="1" x14ac:dyDescent="0.25"/>
  </sheetData>
  <sheetProtection algorithmName="SHA-512" hashValue="BuO12T1vM5FouAP5yJsDg3IeP7u9vLeYwY2kSvu7/ptYzb30JrTId/aWdjJiRexTBz3S9dlnuIhcPda90pOMLw==" saltValue="9HTrsbMJIwD8W4MzfWG8rg==" spinCount="100000" sheet="1" scenarios="1" selectLockedCells="1"/>
  <mergeCells count="15">
    <mergeCell ref="B2:H2"/>
    <mergeCell ref="D38:H38"/>
    <mergeCell ref="B41:H42"/>
    <mergeCell ref="B4:H23"/>
    <mergeCell ref="D28:H28"/>
    <mergeCell ref="D29:H29"/>
    <mergeCell ref="D30:H30"/>
    <mergeCell ref="D39:H39"/>
    <mergeCell ref="D25:H25"/>
    <mergeCell ref="D26:H26"/>
    <mergeCell ref="D27:H27"/>
    <mergeCell ref="C31:C35"/>
    <mergeCell ref="D31:H35"/>
    <mergeCell ref="D37:H37"/>
    <mergeCell ref="B3:H3"/>
  </mergeCells>
  <dataValidations count="2">
    <dataValidation allowBlank="1" showInputMessage="1" showErrorMessage="1" promptTitle="Insert Text or Copy and Paste" prompt="_x000a_To copy and paste. Double click in cell. Use Ctrl+v or right click  and select paste._x000a__x000a_To type text. Double click in cell. Use alt+return key to move to next line" sqref="B4:H23" xr:uid="{00000000-0002-0000-1800-000000000000}"/>
    <dataValidation allowBlank="1" showInputMessage="1" showErrorMessage="1" promptTitle="Insert Signature" prompt="_x000a_To copy and paste. Double click in cell. Use Ctrl+v or right click  and select paste._x000a__x000a_" sqref="C25:H25" xr:uid="{00000000-0002-0000-1800-000001000000}"/>
  </dataValidations>
  <pageMargins left="0.7" right="0.7" top="0.75" bottom="0.75" header="0.3" footer="0.3"/>
  <pageSetup paperSize="9" scale="80" orientation="portrait" r:id="rId1"/>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
  <dimension ref="A1:C7"/>
  <sheetViews>
    <sheetView showRowColHeaders="0" workbookViewId="0"/>
  </sheetViews>
  <sheetFormatPr defaultColWidth="0" defaultRowHeight="15" zeroHeight="1" x14ac:dyDescent="0.25"/>
  <cols>
    <col min="1" max="2" width="9.140625" customWidth="1"/>
    <col min="3" max="3" width="8.28515625" customWidth="1"/>
    <col min="4" max="16384" width="9.140625" hidden="1"/>
  </cols>
  <sheetData>
    <row r="1" spans="1:2" x14ac:dyDescent="0.25"/>
    <row r="2" spans="1:2" x14ac:dyDescent="0.25"/>
    <row r="3" spans="1:2" x14ac:dyDescent="0.25"/>
    <row r="4" spans="1:2" x14ac:dyDescent="0.25"/>
    <row r="5" spans="1:2" x14ac:dyDescent="0.25">
      <c r="A5" s="669"/>
      <c r="B5" s="669"/>
    </row>
    <row r="6" spans="1:2" x14ac:dyDescent="0.25">
      <c r="A6" s="669"/>
      <c r="B6" s="669"/>
    </row>
    <row r="7" spans="1:2" x14ac:dyDescent="0.25"/>
  </sheetData>
  <sheetProtection algorithmName="SHA-512" hashValue="mebhSvgMCSgL7cZU6NB0c9SIKdIcjukWhi1Ak+LJj+bntQdTYAEYJPOS6wM/qonQcOonG2478SnKJ52hjvwdNw==" saltValue="GZhOV4dhOcm0YGAP7qeh3Q==" spinCount="100000" sheet="1" scenarios="1" selectLockedCells="1"/>
  <mergeCells count="1">
    <mergeCell ref="A5:B6"/>
  </mergeCells>
  <pageMargins left="0.7" right="0.7" top="0.75" bottom="0.75" header="0.3" footer="0.3"/>
  <pageSetup paperSize="9" orientation="portrait" r:id="rId1"/>
  <drawing r:id="rId2"/>
  <legacyDrawing r:id="rId3"/>
  <oleObjects>
    <mc:AlternateContent xmlns:mc="http://schemas.openxmlformats.org/markup-compatibility/2006">
      <mc:Choice Requires="x14">
        <oleObject progId="Document" dvAspect="DVASPECT_ICON" shapeId="29707" r:id="rId4">
          <objectPr defaultSize="0" autoPict="0" r:id="rId5">
            <anchor moveWithCells="1">
              <from>
                <xdr:col>0</xdr:col>
                <xdr:colOff>0</xdr:colOff>
                <xdr:row>0</xdr:row>
                <xdr:rowOff>0</xdr:rowOff>
              </from>
              <to>
                <xdr:col>3</xdr:col>
                <xdr:colOff>0</xdr:colOff>
                <xdr:row>7</xdr:row>
                <xdr:rowOff>0</xdr:rowOff>
              </to>
            </anchor>
          </objectPr>
        </oleObject>
      </mc:Choice>
      <mc:Fallback>
        <oleObject progId="Document" dvAspect="DVASPECT_ICON" shapeId="29707" r:id="rId4"/>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B1:WWG87"/>
  <sheetViews>
    <sheetView showGridLines="0" showRowColHeaders="0" zoomScaleNormal="100" workbookViewId="0">
      <selection activeCell="C7" sqref="C7:F7"/>
    </sheetView>
  </sheetViews>
  <sheetFormatPr defaultColWidth="0" defaultRowHeight="15" zeroHeight="1" x14ac:dyDescent="0.25"/>
  <cols>
    <col min="1" max="1" width="1.85546875" customWidth="1"/>
    <col min="2" max="2" width="8.5703125" customWidth="1"/>
    <col min="3" max="5" width="4.28515625" style="25" customWidth="1"/>
    <col min="6" max="6" width="8.5703125" customWidth="1"/>
    <col min="7" max="8" width="4.28515625" customWidth="1"/>
    <col min="9" max="9" width="8.5703125" style="1" customWidth="1"/>
    <col min="10" max="10" width="4.28515625" customWidth="1"/>
    <col min="11" max="11" width="8.5703125" customWidth="1"/>
    <col min="12" max="14" width="4.28515625" customWidth="1"/>
    <col min="15" max="16" width="8.5703125" customWidth="1"/>
    <col min="17" max="18" width="4.28515625" customWidth="1"/>
    <col min="19" max="20" width="8.5703125" customWidth="1"/>
    <col min="21" max="21" width="1.85546875" customWidth="1"/>
    <col min="269" max="269" width="37" hidden="1" customWidth="1"/>
    <col min="270" max="270" width="11.28515625" hidden="1" customWidth="1"/>
    <col min="271" max="271" width="6.28515625" hidden="1" customWidth="1"/>
    <col min="272" max="272" width="5.5703125" hidden="1" customWidth="1"/>
    <col min="273" max="273" width="1.85546875" hidden="1" customWidth="1"/>
    <col min="274" max="274" width="6.28515625" hidden="1" customWidth="1"/>
    <col min="275" max="275" width="6.140625" hidden="1" customWidth="1"/>
    <col min="276" max="276" width="23.28515625" hidden="1" customWidth="1"/>
    <col min="277" max="277" width="1.85546875" hidden="1" customWidth="1"/>
    <col min="525" max="525" width="37" hidden="1" customWidth="1"/>
    <col min="526" max="526" width="11.28515625" hidden="1" customWidth="1"/>
    <col min="527" max="527" width="6.28515625" hidden="1" customWidth="1"/>
    <col min="528" max="528" width="5.5703125" hidden="1" customWidth="1"/>
    <col min="529" max="529" width="1.85546875" hidden="1" customWidth="1"/>
    <col min="530" max="530" width="6.28515625" hidden="1" customWidth="1"/>
    <col min="531" max="531" width="6.140625" hidden="1" customWidth="1"/>
    <col min="532" max="532" width="23.28515625" hidden="1" customWidth="1"/>
    <col min="533" max="533" width="1.85546875" hidden="1" customWidth="1"/>
    <col min="781" max="781" width="37" hidden="1" customWidth="1"/>
    <col min="782" max="782" width="11.28515625" hidden="1" customWidth="1"/>
    <col min="783" max="783" width="6.28515625" hidden="1" customWidth="1"/>
    <col min="784" max="784" width="5.5703125" hidden="1" customWidth="1"/>
    <col min="785" max="785" width="1.85546875" hidden="1" customWidth="1"/>
    <col min="786" max="786" width="6.28515625" hidden="1" customWidth="1"/>
    <col min="787" max="787" width="6.140625" hidden="1" customWidth="1"/>
    <col min="788" max="788" width="23.28515625" hidden="1" customWidth="1"/>
    <col min="789" max="789" width="1.85546875" hidden="1" customWidth="1"/>
    <col min="1037" max="1037" width="37" hidden="1" customWidth="1"/>
    <col min="1038" max="1038" width="11.28515625" hidden="1" customWidth="1"/>
    <col min="1039" max="1039" width="6.28515625" hidden="1" customWidth="1"/>
    <col min="1040" max="1040" width="5.5703125" hidden="1" customWidth="1"/>
    <col min="1041" max="1041" width="1.85546875" hidden="1" customWidth="1"/>
    <col min="1042" max="1042" width="6.28515625" hidden="1" customWidth="1"/>
    <col min="1043" max="1043" width="6.140625" hidden="1" customWidth="1"/>
    <col min="1044" max="1044" width="23.28515625" hidden="1" customWidth="1"/>
    <col min="1045" max="1045" width="1.85546875" hidden="1" customWidth="1"/>
    <col min="1293" max="1293" width="37" hidden="1" customWidth="1"/>
    <col min="1294" max="1294" width="11.28515625" hidden="1" customWidth="1"/>
    <col min="1295" max="1295" width="6.28515625" hidden="1" customWidth="1"/>
    <col min="1296" max="1296" width="5.5703125" hidden="1" customWidth="1"/>
    <col min="1297" max="1297" width="1.85546875" hidden="1" customWidth="1"/>
    <col min="1298" max="1298" width="6.28515625" hidden="1" customWidth="1"/>
    <col min="1299" max="1299" width="6.140625" hidden="1" customWidth="1"/>
    <col min="1300" max="1300" width="23.28515625" hidden="1" customWidth="1"/>
    <col min="1301" max="1301" width="1.85546875" hidden="1" customWidth="1"/>
    <col min="1549" max="1549" width="37" hidden="1" customWidth="1"/>
    <col min="1550" max="1550" width="11.28515625" hidden="1" customWidth="1"/>
    <col min="1551" max="1551" width="6.28515625" hidden="1" customWidth="1"/>
    <col min="1552" max="1552" width="5.5703125" hidden="1" customWidth="1"/>
    <col min="1553" max="1553" width="1.85546875" hidden="1" customWidth="1"/>
    <col min="1554" max="1554" width="6.28515625" hidden="1" customWidth="1"/>
    <col min="1555" max="1555" width="6.140625" hidden="1" customWidth="1"/>
    <col min="1556" max="1556" width="23.28515625" hidden="1" customWidth="1"/>
    <col min="1557" max="1557" width="1.85546875" hidden="1" customWidth="1"/>
    <col min="1805" max="1805" width="37" hidden="1" customWidth="1"/>
    <col min="1806" max="1806" width="11.28515625" hidden="1" customWidth="1"/>
    <col min="1807" max="1807" width="6.28515625" hidden="1" customWidth="1"/>
    <col min="1808" max="1808" width="5.5703125" hidden="1" customWidth="1"/>
    <col min="1809" max="1809" width="1.85546875" hidden="1" customWidth="1"/>
    <col min="1810" max="1810" width="6.28515625" hidden="1" customWidth="1"/>
    <col min="1811" max="1811" width="6.140625" hidden="1" customWidth="1"/>
    <col min="1812" max="1812" width="23.28515625" hidden="1" customWidth="1"/>
    <col min="1813" max="1813" width="1.85546875" hidden="1" customWidth="1"/>
    <col min="2061" max="2061" width="37" hidden="1" customWidth="1"/>
    <col min="2062" max="2062" width="11.28515625" hidden="1" customWidth="1"/>
    <col min="2063" max="2063" width="6.28515625" hidden="1" customWidth="1"/>
    <col min="2064" max="2064" width="5.5703125" hidden="1" customWidth="1"/>
    <col min="2065" max="2065" width="1.85546875" hidden="1" customWidth="1"/>
    <col min="2066" max="2066" width="6.28515625" hidden="1" customWidth="1"/>
    <col min="2067" max="2067" width="6.140625" hidden="1" customWidth="1"/>
    <col min="2068" max="2068" width="23.28515625" hidden="1" customWidth="1"/>
    <col min="2069" max="2069" width="1.85546875" hidden="1" customWidth="1"/>
    <col min="2317" max="2317" width="37" hidden="1" customWidth="1"/>
    <col min="2318" max="2318" width="11.28515625" hidden="1" customWidth="1"/>
    <col min="2319" max="2319" width="6.28515625" hidden="1" customWidth="1"/>
    <col min="2320" max="2320" width="5.5703125" hidden="1" customWidth="1"/>
    <col min="2321" max="2321" width="1.85546875" hidden="1" customWidth="1"/>
    <col min="2322" max="2322" width="6.28515625" hidden="1" customWidth="1"/>
    <col min="2323" max="2323" width="6.140625" hidden="1" customWidth="1"/>
    <col min="2324" max="2324" width="23.28515625" hidden="1" customWidth="1"/>
    <col min="2325" max="2325" width="1.85546875" hidden="1" customWidth="1"/>
    <col min="2573" max="2573" width="37" hidden="1" customWidth="1"/>
    <col min="2574" max="2574" width="11.28515625" hidden="1" customWidth="1"/>
    <col min="2575" max="2575" width="6.28515625" hidden="1" customWidth="1"/>
    <col min="2576" max="2576" width="5.5703125" hidden="1" customWidth="1"/>
    <col min="2577" max="2577" width="1.85546875" hidden="1" customWidth="1"/>
    <col min="2578" max="2578" width="6.28515625" hidden="1" customWidth="1"/>
    <col min="2579" max="2579" width="6.140625" hidden="1" customWidth="1"/>
    <col min="2580" max="2580" width="23.28515625" hidden="1" customWidth="1"/>
    <col min="2581" max="2581" width="1.85546875" hidden="1" customWidth="1"/>
    <col min="2829" max="2829" width="37" hidden="1" customWidth="1"/>
    <col min="2830" max="2830" width="11.28515625" hidden="1" customWidth="1"/>
    <col min="2831" max="2831" width="6.28515625" hidden="1" customWidth="1"/>
    <col min="2832" max="2832" width="5.5703125" hidden="1" customWidth="1"/>
    <col min="2833" max="2833" width="1.85546875" hidden="1" customWidth="1"/>
    <col min="2834" max="2834" width="6.28515625" hidden="1" customWidth="1"/>
    <col min="2835" max="2835" width="6.140625" hidden="1" customWidth="1"/>
    <col min="2836" max="2836" width="23.28515625" hidden="1" customWidth="1"/>
    <col min="2837" max="2837" width="1.85546875" hidden="1" customWidth="1"/>
    <col min="3085" max="3085" width="37" hidden="1" customWidth="1"/>
    <col min="3086" max="3086" width="11.28515625" hidden="1" customWidth="1"/>
    <col min="3087" max="3087" width="6.28515625" hidden="1" customWidth="1"/>
    <col min="3088" max="3088" width="5.5703125" hidden="1" customWidth="1"/>
    <col min="3089" max="3089" width="1.85546875" hidden="1" customWidth="1"/>
    <col min="3090" max="3090" width="6.28515625" hidden="1" customWidth="1"/>
    <col min="3091" max="3091" width="6.140625" hidden="1" customWidth="1"/>
    <col min="3092" max="3092" width="23.28515625" hidden="1" customWidth="1"/>
    <col min="3093" max="3093" width="1.85546875" hidden="1" customWidth="1"/>
    <col min="3341" max="3341" width="37" hidden="1" customWidth="1"/>
    <col min="3342" max="3342" width="11.28515625" hidden="1" customWidth="1"/>
    <col min="3343" max="3343" width="6.28515625" hidden="1" customWidth="1"/>
    <col min="3344" max="3344" width="5.5703125" hidden="1" customWidth="1"/>
    <col min="3345" max="3345" width="1.85546875" hidden="1" customWidth="1"/>
    <col min="3346" max="3346" width="6.28515625" hidden="1" customWidth="1"/>
    <col min="3347" max="3347" width="6.140625" hidden="1" customWidth="1"/>
    <col min="3348" max="3348" width="23.28515625" hidden="1" customWidth="1"/>
    <col min="3349" max="3349" width="1.85546875" hidden="1" customWidth="1"/>
    <col min="3597" max="3597" width="37" hidden="1" customWidth="1"/>
    <col min="3598" max="3598" width="11.28515625" hidden="1" customWidth="1"/>
    <col min="3599" max="3599" width="6.28515625" hidden="1" customWidth="1"/>
    <col min="3600" max="3600" width="5.5703125" hidden="1" customWidth="1"/>
    <col min="3601" max="3601" width="1.85546875" hidden="1" customWidth="1"/>
    <col min="3602" max="3602" width="6.28515625" hidden="1" customWidth="1"/>
    <col min="3603" max="3603" width="6.140625" hidden="1" customWidth="1"/>
    <col min="3604" max="3604" width="23.28515625" hidden="1" customWidth="1"/>
    <col min="3605" max="3605" width="1.85546875" hidden="1" customWidth="1"/>
    <col min="3853" max="3853" width="37" hidden="1" customWidth="1"/>
    <col min="3854" max="3854" width="11.28515625" hidden="1" customWidth="1"/>
    <col min="3855" max="3855" width="6.28515625" hidden="1" customWidth="1"/>
    <col min="3856" max="3856" width="5.5703125" hidden="1" customWidth="1"/>
    <col min="3857" max="3857" width="1.85546875" hidden="1" customWidth="1"/>
    <col min="3858" max="3858" width="6.28515625" hidden="1" customWidth="1"/>
    <col min="3859" max="3859" width="6.140625" hidden="1" customWidth="1"/>
    <col min="3860" max="3860" width="23.28515625" hidden="1" customWidth="1"/>
    <col min="3861" max="3861" width="1.85546875" hidden="1" customWidth="1"/>
    <col min="4109" max="4109" width="37" hidden="1" customWidth="1"/>
    <col min="4110" max="4110" width="11.28515625" hidden="1" customWidth="1"/>
    <col min="4111" max="4111" width="6.28515625" hidden="1" customWidth="1"/>
    <col min="4112" max="4112" width="5.5703125" hidden="1" customWidth="1"/>
    <col min="4113" max="4113" width="1.85546875" hidden="1" customWidth="1"/>
    <col min="4114" max="4114" width="6.28515625" hidden="1" customWidth="1"/>
    <col min="4115" max="4115" width="6.140625" hidden="1" customWidth="1"/>
    <col min="4116" max="4116" width="23.28515625" hidden="1" customWidth="1"/>
    <col min="4117" max="4117" width="1.85546875" hidden="1" customWidth="1"/>
    <col min="4365" max="4365" width="37" hidden="1" customWidth="1"/>
    <col min="4366" max="4366" width="11.28515625" hidden="1" customWidth="1"/>
    <col min="4367" max="4367" width="6.28515625" hidden="1" customWidth="1"/>
    <col min="4368" max="4368" width="5.5703125" hidden="1" customWidth="1"/>
    <col min="4369" max="4369" width="1.85546875" hidden="1" customWidth="1"/>
    <col min="4370" max="4370" width="6.28515625" hidden="1" customWidth="1"/>
    <col min="4371" max="4371" width="6.140625" hidden="1" customWidth="1"/>
    <col min="4372" max="4372" width="23.28515625" hidden="1" customWidth="1"/>
    <col min="4373" max="4373" width="1.85546875" hidden="1" customWidth="1"/>
    <col min="4621" max="4621" width="37" hidden="1" customWidth="1"/>
    <col min="4622" max="4622" width="11.28515625" hidden="1" customWidth="1"/>
    <col min="4623" max="4623" width="6.28515625" hidden="1" customWidth="1"/>
    <col min="4624" max="4624" width="5.5703125" hidden="1" customWidth="1"/>
    <col min="4625" max="4625" width="1.85546875" hidden="1" customWidth="1"/>
    <col min="4626" max="4626" width="6.28515625" hidden="1" customWidth="1"/>
    <col min="4627" max="4627" width="6.140625" hidden="1" customWidth="1"/>
    <col min="4628" max="4628" width="23.28515625" hidden="1" customWidth="1"/>
    <col min="4629" max="4629" width="1.85546875" hidden="1" customWidth="1"/>
    <col min="4877" max="4877" width="37" hidden="1" customWidth="1"/>
    <col min="4878" max="4878" width="11.28515625" hidden="1" customWidth="1"/>
    <col min="4879" max="4879" width="6.28515625" hidden="1" customWidth="1"/>
    <col min="4880" max="4880" width="5.5703125" hidden="1" customWidth="1"/>
    <col min="4881" max="4881" width="1.85546875" hidden="1" customWidth="1"/>
    <col min="4882" max="4882" width="6.28515625" hidden="1" customWidth="1"/>
    <col min="4883" max="4883" width="6.140625" hidden="1" customWidth="1"/>
    <col min="4884" max="4884" width="23.28515625" hidden="1" customWidth="1"/>
    <col min="4885" max="4885" width="1.85546875" hidden="1" customWidth="1"/>
    <col min="5133" max="5133" width="37" hidden="1" customWidth="1"/>
    <col min="5134" max="5134" width="11.28515625" hidden="1" customWidth="1"/>
    <col min="5135" max="5135" width="6.28515625" hidden="1" customWidth="1"/>
    <col min="5136" max="5136" width="5.5703125" hidden="1" customWidth="1"/>
    <col min="5137" max="5137" width="1.85546875" hidden="1" customWidth="1"/>
    <col min="5138" max="5138" width="6.28515625" hidden="1" customWidth="1"/>
    <col min="5139" max="5139" width="6.140625" hidden="1" customWidth="1"/>
    <col min="5140" max="5140" width="23.28515625" hidden="1" customWidth="1"/>
    <col min="5141" max="5141" width="1.85546875" hidden="1" customWidth="1"/>
    <col min="5389" max="5389" width="37" hidden="1" customWidth="1"/>
    <col min="5390" max="5390" width="11.28515625" hidden="1" customWidth="1"/>
    <col min="5391" max="5391" width="6.28515625" hidden="1" customWidth="1"/>
    <col min="5392" max="5392" width="5.5703125" hidden="1" customWidth="1"/>
    <col min="5393" max="5393" width="1.85546875" hidden="1" customWidth="1"/>
    <col min="5394" max="5394" width="6.28515625" hidden="1" customWidth="1"/>
    <col min="5395" max="5395" width="6.140625" hidden="1" customWidth="1"/>
    <col min="5396" max="5396" width="23.28515625" hidden="1" customWidth="1"/>
    <col min="5397" max="5397" width="1.85546875" hidden="1" customWidth="1"/>
    <col min="5645" max="5645" width="37" hidden="1" customWidth="1"/>
    <col min="5646" max="5646" width="11.28515625" hidden="1" customWidth="1"/>
    <col min="5647" max="5647" width="6.28515625" hidden="1" customWidth="1"/>
    <col min="5648" max="5648" width="5.5703125" hidden="1" customWidth="1"/>
    <col min="5649" max="5649" width="1.85546875" hidden="1" customWidth="1"/>
    <col min="5650" max="5650" width="6.28515625" hidden="1" customWidth="1"/>
    <col min="5651" max="5651" width="6.140625" hidden="1" customWidth="1"/>
    <col min="5652" max="5652" width="23.28515625" hidden="1" customWidth="1"/>
    <col min="5653" max="5653" width="1.85546875" hidden="1" customWidth="1"/>
    <col min="5901" max="5901" width="37" hidden="1" customWidth="1"/>
    <col min="5902" max="5902" width="11.28515625" hidden="1" customWidth="1"/>
    <col min="5903" max="5903" width="6.28515625" hidden="1" customWidth="1"/>
    <col min="5904" max="5904" width="5.5703125" hidden="1" customWidth="1"/>
    <col min="5905" max="5905" width="1.85546875" hidden="1" customWidth="1"/>
    <col min="5906" max="5906" width="6.28515625" hidden="1" customWidth="1"/>
    <col min="5907" max="5907" width="6.140625" hidden="1" customWidth="1"/>
    <col min="5908" max="5908" width="23.28515625" hidden="1" customWidth="1"/>
    <col min="5909" max="5909" width="1.85546875" hidden="1" customWidth="1"/>
    <col min="6157" max="6157" width="37" hidden="1" customWidth="1"/>
    <col min="6158" max="6158" width="11.28515625" hidden="1" customWidth="1"/>
    <col min="6159" max="6159" width="6.28515625" hidden="1" customWidth="1"/>
    <col min="6160" max="6160" width="5.5703125" hidden="1" customWidth="1"/>
    <col min="6161" max="6161" width="1.85546875" hidden="1" customWidth="1"/>
    <col min="6162" max="6162" width="6.28515625" hidden="1" customWidth="1"/>
    <col min="6163" max="6163" width="6.140625" hidden="1" customWidth="1"/>
    <col min="6164" max="6164" width="23.28515625" hidden="1" customWidth="1"/>
    <col min="6165" max="6165" width="1.85546875" hidden="1" customWidth="1"/>
    <col min="6413" max="6413" width="37" hidden="1" customWidth="1"/>
    <col min="6414" max="6414" width="11.28515625" hidden="1" customWidth="1"/>
    <col min="6415" max="6415" width="6.28515625" hidden="1" customWidth="1"/>
    <col min="6416" max="6416" width="5.5703125" hidden="1" customWidth="1"/>
    <col min="6417" max="6417" width="1.85546875" hidden="1" customWidth="1"/>
    <col min="6418" max="6418" width="6.28515625" hidden="1" customWidth="1"/>
    <col min="6419" max="6419" width="6.140625" hidden="1" customWidth="1"/>
    <col min="6420" max="6420" width="23.28515625" hidden="1" customWidth="1"/>
    <col min="6421" max="6421" width="1.85546875" hidden="1" customWidth="1"/>
    <col min="6669" max="6669" width="37" hidden="1" customWidth="1"/>
    <col min="6670" max="6670" width="11.28515625" hidden="1" customWidth="1"/>
    <col min="6671" max="6671" width="6.28515625" hidden="1" customWidth="1"/>
    <col min="6672" max="6672" width="5.5703125" hidden="1" customWidth="1"/>
    <col min="6673" max="6673" width="1.85546875" hidden="1" customWidth="1"/>
    <col min="6674" max="6674" width="6.28515625" hidden="1" customWidth="1"/>
    <col min="6675" max="6675" width="6.140625" hidden="1" customWidth="1"/>
    <col min="6676" max="6676" width="23.28515625" hidden="1" customWidth="1"/>
    <col min="6677" max="6677" width="1.85546875" hidden="1" customWidth="1"/>
    <col min="6925" max="6925" width="37" hidden="1" customWidth="1"/>
    <col min="6926" max="6926" width="11.28515625" hidden="1" customWidth="1"/>
    <col min="6927" max="6927" width="6.28515625" hidden="1" customWidth="1"/>
    <col min="6928" max="6928" width="5.5703125" hidden="1" customWidth="1"/>
    <col min="6929" max="6929" width="1.85546875" hidden="1" customWidth="1"/>
    <col min="6930" max="6930" width="6.28515625" hidden="1" customWidth="1"/>
    <col min="6931" max="6931" width="6.140625" hidden="1" customWidth="1"/>
    <col min="6932" max="6932" width="23.28515625" hidden="1" customWidth="1"/>
    <col min="6933" max="6933" width="1.85546875" hidden="1" customWidth="1"/>
    <col min="7181" max="7181" width="37" hidden="1" customWidth="1"/>
    <col min="7182" max="7182" width="11.28515625" hidden="1" customWidth="1"/>
    <col min="7183" max="7183" width="6.28515625" hidden="1" customWidth="1"/>
    <col min="7184" max="7184" width="5.5703125" hidden="1" customWidth="1"/>
    <col min="7185" max="7185" width="1.85546875" hidden="1" customWidth="1"/>
    <col min="7186" max="7186" width="6.28515625" hidden="1" customWidth="1"/>
    <col min="7187" max="7187" width="6.140625" hidden="1" customWidth="1"/>
    <col min="7188" max="7188" width="23.28515625" hidden="1" customWidth="1"/>
    <col min="7189" max="7189" width="1.85546875" hidden="1" customWidth="1"/>
    <col min="7437" max="7437" width="37" hidden="1" customWidth="1"/>
    <col min="7438" max="7438" width="11.28515625" hidden="1" customWidth="1"/>
    <col min="7439" max="7439" width="6.28515625" hidden="1" customWidth="1"/>
    <col min="7440" max="7440" width="5.5703125" hidden="1" customWidth="1"/>
    <col min="7441" max="7441" width="1.85546875" hidden="1" customWidth="1"/>
    <col min="7442" max="7442" width="6.28515625" hidden="1" customWidth="1"/>
    <col min="7443" max="7443" width="6.140625" hidden="1" customWidth="1"/>
    <col min="7444" max="7444" width="23.28515625" hidden="1" customWidth="1"/>
    <col min="7445" max="7445" width="1.85546875" hidden="1" customWidth="1"/>
    <col min="7693" max="7693" width="37" hidden="1" customWidth="1"/>
    <col min="7694" max="7694" width="11.28515625" hidden="1" customWidth="1"/>
    <col min="7695" max="7695" width="6.28515625" hidden="1" customWidth="1"/>
    <col min="7696" max="7696" width="5.5703125" hidden="1" customWidth="1"/>
    <col min="7697" max="7697" width="1.85546875" hidden="1" customWidth="1"/>
    <col min="7698" max="7698" width="6.28515625" hidden="1" customWidth="1"/>
    <col min="7699" max="7699" width="6.140625" hidden="1" customWidth="1"/>
    <col min="7700" max="7700" width="23.28515625" hidden="1" customWidth="1"/>
    <col min="7701" max="7701" width="1.85546875" hidden="1" customWidth="1"/>
    <col min="7949" max="7949" width="37" hidden="1" customWidth="1"/>
    <col min="7950" max="7950" width="11.28515625" hidden="1" customWidth="1"/>
    <col min="7951" max="7951" width="6.28515625" hidden="1" customWidth="1"/>
    <col min="7952" max="7952" width="5.5703125" hidden="1" customWidth="1"/>
    <col min="7953" max="7953" width="1.85546875" hidden="1" customWidth="1"/>
    <col min="7954" max="7954" width="6.28515625" hidden="1" customWidth="1"/>
    <col min="7955" max="7955" width="6.140625" hidden="1" customWidth="1"/>
    <col min="7956" max="7956" width="23.28515625" hidden="1" customWidth="1"/>
    <col min="7957" max="7957" width="1.85546875" hidden="1" customWidth="1"/>
    <col min="8205" max="8205" width="37" hidden="1" customWidth="1"/>
    <col min="8206" max="8206" width="11.28515625" hidden="1" customWidth="1"/>
    <col min="8207" max="8207" width="6.28515625" hidden="1" customWidth="1"/>
    <col min="8208" max="8208" width="5.5703125" hidden="1" customWidth="1"/>
    <col min="8209" max="8209" width="1.85546875" hidden="1" customWidth="1"/>
    <col min="8210" max="8210" width="6.28515625" hidden="1" customWidth="1"/>
    <col min="8211" max="8211" width="6.140625" hidden="1" customWidth="1"/>
    <col min="8212" max="8212" width="23.28515625" hidden="1" customWidth="1"/>
    <col min="8213" max="8213" width="1.85546875" hidden="1" customWidth="1"/>
    <col min="8461" max="8461" width="37" hidden="1" customWidth="1"/>
    <col min="8462" max="8462" width="11.28515625" hidden="1" customWidth="1"/>
    <col min="8463" max="8463" width="6.28515625" hidden="1" customWidth="1"/>
    <col min="8464" max="8464" width="5.5703125" hidden="1" customWidth="1"/>
    <col min="8465" max="8465" width="1.85546875" hidden="1" customWidth="1"/>
    <col min="8466" max="8466" width="6.28515625" hidden="1" customWidth="1"/>
    <col min="8467" max="8467" width="6.140625" hidden="1" customWidth="1"/>
    <col min="8468" max="8468" width="23.28515625" hidden="1" customWidth="1"/>
    <col min="8469" max="8469" width="1.85546875" hidden="1" customWidth="1"/>
    <col min="8717" max="8717" width="37" hidden="1" customWidth="1"/>
    <col min="8718" max="8718" width="11.28515625" hidden="1" customWidth="1"/>
    <col min="8719" max="8719" width="6.28515625" hidden="1" customWidth="1"/>
    <col min="8720" max="8720" width="5.5703125" hidden="1" customWidth="1"/>
    <col min="8721" max="8721" width="1.85546875" hidden="1" customWidth="1"/>
    <col min="8722" max="8722" width="6.28515625" hidden="1" customWidth="1"/>
    <col min="8723" max="8723" width="6.140625" hidden="1" customWidth="1"/>
    <col min="8724" max="8724" width="23.28515625" hidden="1" customWidth="1"/>
    <col min="8725" max="8725" width="1.85546875" hidden="1" customWidth="1"/>
    <col min="8973" max="8973" width="37" hidden="1" customWidth="1"/>
    <col min="8974" max="8974" width="11.28515625" hidden="1" customWidth="1"/>
    <col min="8975" max="8975" width="6.28515625" hidden="1" customWidth="1"/>
    <col min="8976" max="8976" width="5.5703125" hidden="1" customWidth="1"/>
    <col min="8977" max="8977" width="1.85546875" hidden="1" customWidth="1"/>
    <col min="8978" max="8978" width="6.28515625" hidden="1" customWidth="1"/>
    <col min="8979" max="8979" width="6.140625" hidden="1" customWidth="1"/>
    <col min="8980" max="8980" width="23.28515625" hidden="1" customWidth="1"/>
    <col min="8981" max="8981" width="1.85546875" hidden="1" customWidth="1"/>
    <col min="9229" max="9229" width="37" hidden="1" customWidth="1"/>
    <col min="9230" max="9230" width="11.28515625" hidden="1" customWidth="1"/>
    <col min="9231" max="9231" width="6.28515625" hidden="1" customWidth="1"/>
    <col min="9232" max="9232" width="5.5703125" hidden="1" customWidth="1"/>
    <col min="9233" max="9233" width="1.85546875" hidden="1" customWidth="1"/>
    <col min="9234" max="9234" width="6.28515625" hidden="1" customWidth="1"/>
    <col min="9235" max="9235" width="6.140625" hidden="1" customWidth="1"/>
    <col min="9236" max="9236" width="23.28515625" hidden="1" customWidth="1"/>
    <col min="9237" max="9237" width="1.85546875" hidden="1" customWidth="1"/>
    <col min="9485" max="9485" width="37" hidden="1" customWidth="1"/>
    <col min="9486" max="9486" width="11.28515625" hidden="1" customWidth="1"/>
    <col min="9487" max="9487" width="6.28515625" hidden="1" customWidth="1"/>
    <col min="9488" max="9488" width="5.5703125" hidden="1" customWidth="1"/>
    <col min="9489" max="9489" width="1.85546875" hidden="1" customWidth="1"/>
    <col min="9490" max="9490" width="6.28515625" hidden="1" customWidth="1"/>
    <col min="9491" max="9491" width="6.140625" hidden="1" customWidth="1"/>
    <col min="9492" max="9492" width="23.28515625" hidden="1" customWidth="1"/>
    <col min="9493" max="9493" width="1.85546875" hidden="1" customWidth="1"/>
    <col min="9741" max="9741" width="37" hidden="1" customWidth="1"/>
    <col min="9742" max="9742" width="11.28515625" hidden="1" customWidth="1"/>
    <col min="9743" max="9743" width="6.28515625" hidden="1" customWidth="1"/>
    <col min="9744" max="9744" width="5.5703125" hidden="1" customWidth="1"/>
    <col min="9745" max="9745" width="1.85546875" hidden="1" customWidth="1"/>
    <col min="9746" max="9746" width="6.28515625" hidden="1" customWidth="1"/>
    <col min="9747" max="9747" width="6.140625" hidden="1" customWidth="1"/>
    <col min="9748" max="9748" width="23.28515625" hidden="1" customWidth="1"/>
    <col min="9749" max="9749" width="1.85546875" hidden="1" customWidth="1"/>
    <col min="9997" max="9997" width="37" hidden="1" customWidth="1"/>
    <col min="9998" max="9998" width="11.28515625" hidden="1" customWidth="1"/>
    <col min="9999" max="9999" width="6.28515625" hidden="1" customWidth="1"/>
    <col min="10000" max="10000" width="5.5703125" hidden="1" customWidth="1"/>
    <col min="10001" max="10001" width="1.85546875" hidden="1" customWidth="1"/>
    <col min="10002" max="10002" width="6.28515625" hidden="1" customWidth="1"/>
    <col min="10003" max="10003" width="6.140625" hidden="1" customWidth="1"/>
    <col min="10004" max="10004" width="23.28515625" hidden="1" customWidth="1"/>
    <col min="10005" max="10005" width="1.85546875" hidden="1" customWidth="1"/>
    <col min="10253" max="10253" width="37" hidden="1" customWidth="1"/>
    <col min="10254" max="10254" width="11.28515625" hidden="1" customWidth="1"/>
    <col min="10255" max="10255" width="6.28515625" hidden="1" customWidth="1"/>
    <col min="10256" max="10256" width="5.5703125" hidden="1" customWidth="1"/>
    <col min="10257" max="10257" width="1.85546875" hidden="1" customWidth="1"/>
    <col min="10258" max="10258" width="6.28515625" hidden="1" customWidth="1"/>
    <col min="10259" max="10259" width="6.140625" hidden="1" customWidth="1"/>
    <col min="10260" max="10260" width="23.28515625" hidden="1" customWidth="1"/>
    <col min="10261" max="10261" width="1.85546875" hidden="1" customWidth="1"/>
    <col min="10509" max="10509" width="37" hidden="1" customWidth="1"/>
    <col min="10510" max="10510" width="11.28515625" hidden="1" customWidth="1"/>
    <col min="10511" max="10511" width="6.28515625" hidden="1" customWidth="1"/>
    <col min="10512" max="10512" width="5.5703125" hidden="1" customWidth="1"/>
    <col min="10513" max="10513" width="1.85546875" hidden="1" customWidth="1"/>
    <col min="10514" max="10514" width="6.28515625" hidden="1" customWidth="1"/>
    <col min="10515" max="10515" width="6.140625" hidden="1" customWidth="1"/>
    <col min="10516" max="10516" width="23.28515625" hidden="1" customWidth="1"/>
    <col min="10517" max="10517" width="1.85546875" hidden="1" customWidth="1"/>
    <col min="10765" max="10765" width="37" hidden="1" customWidth="1"/>
    <col min="10766" max="10766" width="11.28515625" hidden="1" customWidth="1"/>
    <col min="10767" max="10767" width="6.28515625" hidden="1" customWidth="1"/>
    <col min="10768" max="10768" width="5.5703125" hidden="1" customWidth="1"/>
    <col min="10769" max="10769" width="1.85546875" hidden="1" customWidth="1"/>
    <col min="10770" max="10770" width="6.28515625" hidden="1" customWidth="1"/>
    <col min="10771" max="10771" width="6.140625" hidden="1" customWidth="1"/>
    <col min="10772" max="10772" width="23.28515625" hidden="1" customWidth="1"/>
    <col min="10773" max="10773" width="1.85546875" hidden="1" customWidth="1"/>
    <col min="11021" max="11021" width="37" hidden="1" customWidth="1"/>
    <col min="11022" max="11022" width="11.28515625" hidden="1" customWidth="1"/>
    <col min="11023" max="11023" width="6.28515625" hidden="1" customWidth="1"/>
    <col min="11024" max="11024" width="5.5703125" hidden="1" customWidth="1"/>
    <col min="11025" max="11025" width="1.85546875" hidden="1" customWidth="1"/>
    <col min="11026" max="11026" width="6.28515625" hidden="1" customWidth="1"/>
    <col min="11027" max="11027" width="6.140625" hidden="1" customWidth="1"/>
    <col min="11028" max="11028" width="23.28515625" hidden="1" customWidth="1"/>
    <col min="11029" max="11029" width="1.85546875" hidden="1" customWidth="1"/>
    <col min="11277" max="11277" width="37" hidden="1" customWidth="1"/>
    <col min="11278" max="11278" width="11.28515625" hidden="1" customWidth="1"/>
    <col min="11279" max="11279" width="6.28515625" hidden="1" customWidth="1"/>
    <col min="11280" max="11280" width="5.5703125" hidden="1" customWidth="1"/>
    <col min="11281" max="11281" width="1.85546875" hidden="1" customWidth="1"/>
    <col min="11282" max="11282" width="6.28515625" hidden="1" customWidth="1"/>
    <col min="11283" max="11283" width="6.140625" hidden="1" customWidth="1"/>
    <col min="11284" max="11284" width="23.28515625" hidden="1" customWidth="1"/>
    <col min="11285" max="11285" width="1.85546875" hidden="1" customWidth="1"/>
    <col min="11533" max="11533" width="37" hidden="1" customWidth="1"/>
    <col min="11534" max="11534" width="11.28515625" hidden="1" customWidth="1"/>
    <col min="11535" max="11535" width="6.28515625" hidden="1" customWidth="1"/>
    <col min="11536" max="11536" width="5.5703125" hidden="1" customWidth="1"/>
    <col min="11537" max="11537" width="1.85546875" hidden="1" customWidth="1"/>
    <col min="11538" max="11538" width="6.28515625" hidden="1" customWidth="1"/>
    <col min="11539" max="11539" width="6.140625" hidden="1" customWidth="1"/>
    <col min="11540" max="11540" width="23.28515625" hidden="1" customWidth="1"/>
    <col min="11541" max="11541" width="1.85546875" hidden="1" customWidth="1"/>
    <col min="11789" max="11789" width="37" hidden="1" customWidth="1"/>
    <col min="11790" max="11790" width="11.28515625" hidden="1" customWidth="1"/>
    <col min="11791" max="11791" width="6.28515625" hidden="1" customWidth="1"/>
    <col min="11792" max="11792" width="5.5703125" hidden="1" customWidth="1"/>
    <col min="11793" max="11793" width="1.85546875" hidden="1" customWidth="1"/>
    <col min="11794" max="11794" width="6.28515625" hidden="1" customWidth="1"/>
    <col min="11795" max="11795" width="6.140625" hidden="1" customWidth="1"/>
    <col min="11796" max="11796" width="23.28515625" hidden="1" customWidth="1"/>
    <col min="11797" max="11797" width="1.85546875" hidden="1" customWidth="1"/>
    <col min="12045" max="12045" width="37" hidden="1" customWidth="1"/>
    <col min="12046" max="12046" width="11.28515625" hidden="1" customWidth="1"/>
    <col min="12047" max="12047" width="6.28515625" hidden="1" customWidth="1"/>
    <col min="12048" max="12048" width="5.5703125" hidden="1" customWidth="1"/>
    <col min="12049" max="12049" width="1.85546875" hidden="1" customWidth="1"/>
    <col min="12050" max="12050" width="6.28515625" hidden="1" customWidth="1"/>
    <col min="12051" max="12051" width="6.140625" hidden="1" customWidth="1"/>
    <col min="12052" max="12052" width="23.28515625" hidden="1" customWidth="1"/>
    <col min="12053" max="12053" width="1.85546875" hidden="1" customWidth="1"/>
    <col min="12301" max="12301" width="37" hidden="1" customWidth="1"/>
    <col min="12302" max="12302" width="11.28515625" hidden="1" customWidth="1"/>
    <col min="12303" max="12303" width="6.28515625" hidden="1" customWidth="1"/>
    <col min="12304" max="12304" width="5.5703125" hidden="1" customWidth="1"/>
    <col min="12305" max="12305" width="1.85546875" hidden="1" customWidth="1"/>
    <col min="12306" max="12306" width="6.28515625" hidden="1" customWidth="1"/>
    <col min="12307" max="12307" width="6.140625" hidden="1" customWidth="1"/>
    <col min="12308" max="12308" width="23.28515625" hidden="1" customWidth="1"/>
    <col min="12309" max="12309" width="1.85546875" hidden="1" customWidth="1"/>
    <col min="12557" max="12557" width="37" hidden="1" customWidth="1"/>
    <col min="12558" max="12558" width="11.28515625" hidden="1" customWidth="1"/>
    <col min="12559" max="12559" width="6.28515625" hidden="1" customWidth="1"/>
    <col min="12560" max="12560" width="5.5703125" hidden="1" customWidth="1"/>
    <col min="12561" max="12561" width="1.85546875" hidden="1" customWidth="1"/>
    <col min="12562" max="12562" width="6.28515625" hidden="1" customWidth="1"/>
    <col min="12563" max="12563" width="6.140625" hidden="1" customWidth="1"/>
    <col min="12564" max="12564" width="23.28515625" hidden="1" customWidth="1"/>
    <col min="12565" max="12565" width="1.85546875" hidden="1" customWidth="1"/>
    <col min="12813" max="12813" width="37" hidden="1" customWidth="1"/>
    <col min="12814" max="12814" width="11.28515625" hidden="1" customWidth="1"/>
    <col min="12815" max="12815" width="6.28515625" hidden="1" customWidth="1"/>
    <col min="12816" max="12816" width="5.5703125" hidden="1" customWidth="1"/>
    <col min="12817" max="12817" width="1.85546875" hidden="1" customWidth="1"/>
    <col min="12818" max="12818" width="6.28515625" hidden="1" customWidth="1"/>
    <col min="12819" max="12819" width="6.140625" hidden="1" customWidth="1"/>
    <col min="12820" max="12820" width="23.28515625" hidden="1" customWidth="1"/>
    <col min="12821" max="12821" width="1.85546875" hidden="1" customWidth="1"/>
    <col min="13069" max="13069" width="37" hidden="1" customWidth="1"/>
    <col min="13070" max="13070" width="11.28515625" hidden="1" customWidth="1"/>
    <col min="13071" max="13071" width="6.28515625" hidden="1" customWidth="1"/>
    <col min="13072" max="13072" width="5.5703125" hidden="1" customWidth="1"/>
    <col min="13073" max="13073" width="1.85546875" hidden="1" customWidth="1"/>
    <col min="13074" max="13074" width="6.28515625" hidden="1" customWidth="1"/>
    <col min="13075" max="13075" width="6.140625" hidden="1" customWidth="1"/>
    <col min="13076" max="13076" width="23.28515625" hidden="1" customWidth="1"/>
    <col min="13077" max="13077" width="1.85546875" hidden="1" customWidth="1"/>
    <col min="13325" max="13325" width="37" hidden="1" customWidth="1"/>
    <col min="13326" max="13326" width="11.28515625" hidden="1" customWidth="1"/>
    <col min="13327" max="13327" width="6.28515625" hidden="1" customWidth="1"/>
    <col min="13328" max="13328" width="5.5703125" hidden="1" customWidth="1"/>
    <col min="13329" max="13329" width="1.85546875" hidden="1" customWidth="1"/>
    <col min="13330" max="13330" width="6.28515625" hidden="1" customWidth="1"/>
    <col min="13331" max="13331" width="6.140625" hidden="1" customWidth="1"/>
    <col min="13332" max="13332" width="23.28515625" hidden="1" customWidth="1"/>
    <col min="13333" max="13333" width="1.85546875" hidden="1" customWidth="1"/>
    <col min="13581" max="13581" width="37" hidden="1" customWidth="1"/>
    <col min="13582" max="13582" width="11.28515625" hidden="1" customWidth="1"/>
    <col min="13583" max="13583" width="6.28515625" hidden="1" customWidth="1"/>
    <col min="13584" max="13584" width="5.5703125" hidden="1" customWidth="1"/>
    <col min="13585" max="13585" width="1.85546875" hidden="1" customWidth="1"/>
    <col min="13586" max="13586" width="6.28515625" hidden="1" customWidth="1"/>
    <col min="13587" max="13587" width="6.140625" hidden="1" customWidth="1"/>
    <col min="13588" max="13588" width="23.28515625" hidden="1" customWidth="1"/>
    <col min="13589" max="13589" width="1.85546875" hidden="1" customWidth="1"/>
    <col min="13837" max="13837" width="37" hidden="1" customWidth="1"/>
    <col min="13838" max="13838" width="11.28515625" hidden="1" customWidth="1"/>
    <col min="13839" max="13839" width="6.28515625" hidden="1" customWidth="1"/>
    <col min="13840" max="13840" width="5.5703125" hidden="1" customWidth="1"/>
    <col min="13841" max="13841" width="1.85546875" hidden="1" customWidth="1"/>
    <col min="13842" max="13842" width="6.28515625" hidden="1" customWidth="1"/>
    <col min="13843" max="13843" width="6.140625" hidden="1" customWidth="1"/>
    <col min="13844" max="13844" width="23.28515625" hidden="1" customWidth="1"/>
    <col min="13845" max="13845" width="1.85546875" hidden="1" customWidth="1"/>
    <col min="14093" max="14093" width="37" hidden="1" customWidth="1"/>
    <col min="14094" max="14094" width="11.28515625" hidden="1" customWidth="1"/>
    <col min="14095" max="14095" width="6.28515625" hidden="1" customWidth="1"/>
    <col min="14096" max="14096" width="5.5703125" hidden="1" customWidth="1"/>
    <col min="14097" max="14097" width="1.85546875" hidden="1" customWidth="1"/>
    <col min="14098" max="14098" width="6.28515625" hidden="1" customWidth="1"/>
    <col min="14099" max="14099" width="6.140625" hidden="1" customWidth="1"/>
    <col min="14100" max="14100" width="23.28515625" hidden="1" customWidth="1"/>
    <col min="14101" max="14101" width="1.85546875" hidden="1" customWidth="1"/>
    <col min="14349" max="14349" width="37" hidden="1" customWidth="1"/>
    <col min="14350" max="14350" width="11.28515625" hidden="1" customWidth="1"/>
    <col min="14351" max="14351" width="6.28515625" hidden="1" customWidth="1"/>
    <col min="14352" max="14352" width="5.5703125" hidden="1" customWidth="1"/>
    <col min="14353" max="14353" width="1.85546875" hidden="1" customWidth="1"/>
    <col min="14354" max="14354" width="6.28515625" hidden="1" customWidth="1"/>
    <col min="14355" max="14355" width="6.140625" hidden="1" customWidth="1"/>
    <col min="14356" max="14356" width="23.28515625" hidden="1" customWidth="1"/>
    <col min="14357" max="14357" width="1.85546875" hidden="1" customWidth="1"/>
    <col min="14605" max="14605" width="37" hidden="1" customWidth="1"/>
    <col min="14606" max="14606" width="11.28515625" hidden="1" customWidth="1"/>
    <col min="14607" max="14607" width="6.28515625" hidden="1" customWidth="1"/>
    <col min="14608" max="14608" width="5.5703125" hidden="1" customWidth="1"/>
    <col min="14609" max="14609" width="1.85546875" hidden="1" customWidth="1"/>
    <col min="14610" max="14610" width="6.28515625" hidden="1" customWidth="1"/>
    <col min="14611" max="14611" width="6.140625" hidden="1" customWidth="1"/>
    <col min="14612" max="14612" width="23.28515625" hidden="1" customWidth="1"/>
    <col min="14613" max="14613" width="1.85546875" hidden="1" customWidth="1"/>
    <col min="14861" max="14861" width="37" hidden="1" customWidth="1"/>
    <col min="14862" max="14862" width="11.28515625" hidden="1" customWidth="1"/>
    <col min="14863" max="14863" width="6.28515625" hidden="1" customWidth="1"/>
    <col min="14864" max="14864" width="5.5703125" hidden="1" customWidth="1"/>
    <col min="14865" max="14865" width="1.85546875" hidden="1" customWidth="1"/>
    <col min="14866" max="14866" width="6.28515625" hidden="1" customWidth="1"/>
    <col min="14867" max="14867" width="6.140625" hidden="1" customWidth="1"/>
    <col min="14868" max="14868" width="23.28515625" hidden="1" customWidth="1"/>
    <col min="14869" max="14869" width="1.85546875" hidden="1" customWidth="1"/>
    <col min="15117" max="15117" width="37" hidden="1" customWidth="1"/>
    <col min="15118" max="15118" width="11.28515625" hidden="1" customWidth="1"/>
    <col min="15119" max="15119" width="6.28515625" hidden="1" customWidth="1"/>
    <col min="15120" max="15120" width="5.5703125" hidden="1" customWidth="1"/>
    <col min="15121" max="15121" width="1.85546875" hidden="1" customWidth="1"/>
    <col min="15122" max="15122" width="6.28515625" hidden="1" customWidth="1"/>
    <col min="15123" max="15123" width="6.140625" hidden="1" customWidth="1"/>
    <col min="15124" max="15124" width="23.28515625" hidden="1" customWidth="1"/>
    <col min="15125" max="15125" width="1.85546875" hidden="1" customWidth="1"/>
    <col min="15373" max="15373" width="37" hidden="1" customWidth="1"/>
    <col min="15374" max="15374" width="11.28515625" hidden="1" customWidth="1"/>
    <col min="15375" max="15375" width="6.28515625" hidden="1" customWidth="1"/>
    <col min="15376" max="15376" width="5.5703125" hidden="1" customWidth="1"/>
    <col min="15377" max="15377" width="1.85546875" hidden="1" customWidth="1"/>
    <col min="15378" max="15378" width="6.28515625" hidden="1" customWidth="1"/>
    <col min="15379" max="15379" width="6.140625" hidden="1" customWidth="1"/>
    <col min="15380" max="15380" width="23.28515625" hidden="1" customWidth="1"/>
    <col min="15381" max="15381" width="1.85546875" hidden="1" customWidth="1"/>
    <col min="15629" max="15629" width="37" hidden="1" customWidth="1"/>
    <col min="15630" max="15630" width="11.28515625" hidden="1" customWidth="1"/>
    <col min="15631" max="15631" width="6.28515625" hidden="1" customWidth="1"/>
    <col min="15632" max="15632" width="5.5703125" hidden="1" customWidth="1"/>
    <col min="15633" max="15633" width="1.85546875" hidden="1" customWidth="1"/>
    <col min="15634" max="15634" width="6.28515625" hidden="1" customWidth="1"/>
    <col min="15635" max="15635" width="6.140625" hidden="1" customWidth="1"/>
    <col min="15636" max="15636" width="23.28515625" hidden="1" customWidth="1"/>
    <col min="15637" max="15637" width="1.85546875" hidden="1" customWidth="1"/>
    <col min="15885" max="15885" width="37" hidden="1" customWidth="1"/>
    <col min="15886" max="15886" width="11.28515625" hidden="1" customWidth="1"/>
    <col min="15887" max="15887" width="6.28515625" hidden="1" customWidth="1"/>
    <col min="15888" max="15888" width="5.5703125" hidden="1" customWidth="1"/>
    <col min="15889" max="15889" width="1.85546875" hidden="1" customWidth="1"/>
    <col min="15890" max="15890" width="6.28515625" hidden="1" customWidth="1"/>
    <col min="15891" max="15891" width="6.140625" hidden="1" customWidth="1"/>
    <col min="15892" max="15892" width="23.28515625" hidden="1" customWidth="1"/>
    <col min="15893" max="15893" width="1.85546875" hidden="1" customWidth="1"/>
    <col min="16141" max="16141" width="37" hidden="1" customWidth="1"/>
    <col min="16142" max="16142" width="11.28515625" hidden="1" customWidth="1"/>
    <col min="16143" max="16143" width="6.28515625" hidden="1" customWidth="1"/>
    <col min="16144" max="16144" width="5.5703125" hidden="1" customWidth="1"/>
    <col min="16145" max="16145" width="1.85546875" hidden="1" customWidth="1"/>
    <col min="16146" max="16146" width="6.28515625" hidden="1" customWidth="1"/>
    <col min="16147" max="16147" width="6.140625" hidden="1" customWidth="1"/>
    <col min="16148" max="16148" width="23.28515625" hidden="1" customWidth="1"/>
    <col min="16149" max="16149" width="1.85546875" hidden="1" customWidth="1"/>
    <col min="16150" max="16153" width="1.85546875" hidden="1"/>
  </cols>
  <sheetData>
    <row r="1" spans="2:270" ht="9.75" customHeight="1" thickBot="1" x14ac:dyDescent="0.3"/>
    <row r="2" spans="2:270" ht="27" thickBot="1" x14ac:dyDescent="0.3">
      <c r="B2" s="415" t="s">
        <v>12</v>
      </c>
      <c r="C2" s="416"/>
      <c r="D2" s="416"/>
      <c r="E2" s="416"/>
      <c r="F2" s="416"/>
      <c r="G2" s="416"/>
      <c r="H2" s="416"/>
      <c r="I2" s="416"/>
      <c r="J2" s="416"/>
      <c r="K2" s="416"/>
      <c r="L2" s="416"/>
      <c r="M2" s="416"/>
      <c r="N2" s="416"/>
      <c r="O2" s="416"/>
      <c r="P2" s="416"/>
      <c r="Q2" s="416"/>
      <c r="R2" s="416"/>
      <c r="S2" s="416"/>
      <c r="T2" s="417"/>
      <c r="JJ2" s="6"/>
    </row>
    <row r="3" spans="2:270" ht="14.25" customHeight="1" x14ac:dyDescent="0.25">
      <c r="B3" s="395" t="s">
        <v>266</v>
      </c>
      <c r="C3" s="395"/>
      <c r="D3" s="395"/>
      <c r="E3" s="395"/>
      <c r="F3" s="395"/>
      <c r="G3" s="395"/>
      <c r="H3" s="395"/>
      <c r="I3" s="395"/>
      <c r="J3" s="395"/>
      <c r="K3" s="395"/>
      <c r="L3" s="395"/>
      <c r="M3" s="395"/>
      <c r="N3" s="395"/>
      <c r="O3" s="395"/>
      <c r="P3" s="395"/>
      <c r="Q3" s="395"/>
      <c r="R3" s="395"/>
      <c r="S3" s="395"/>
      <c r="T3" s="395"/>
      <c r="JJ3" s="6"/>
    </row>
    <row r="4" spans="2:270" x14ac:dyDescent="0.25">
      <c r="C4" s="118"/>
      <c r="D4" s="118"/>
      <c r="E4" s="118"/>
      <c r="F4" s="21"/>
      <c r="G4" s="21"/>
      <c r="H4" s="21"/>
      <c r="I4" s="99"/>
      <c r="J4" s="21"/>
      <c r="K4" s="21"/>
      <c r="L4" s="21"/>
      <c r="M4" s="21"/>
      <c r="N4" s="21"/>
      <c r="O4" s="21"/>
      <c r="P4" s="21"/>
      <c r="Q4" s="21"/>
      <c r="R4" s="21"/>
      <c r="S4" s="21"/>
      <c r="T4" s="21"/>
      <c r="JJ4" s="6"/>
    </row>
    <row r="5" spans="2:270" x14ac:dyDescent="0.25">
      <c r="B5" s="426" t="s">
        <v>335</v>
      </c>
      <c r="C5" s="427"/>
      <c r="D5" s="427"/>
      <c r="E5" s="427"/>
      <c r="F5" s="427"/>
      <c r="G5" s="427"/>
      <c r="H5" s="427"/>
      <c r="I5" s="427"/>
      <c r="J5" s="427"/>
      <c r="K5" s="427"/>
      <c r="L5" s="427"/>
      <c r="M5" s="427"/>
      <c r="N5" s="427"/>
      <c r="O5" s="427"/>
      <c r="P5" s="427"/>
      <c r="Q5" s="427"/>
      <c r="R5" s="427"/>
      <c r="S5" s="427"/>
      <c r="T5" s="428"/>
      <c r="JJ5" s="6"/>
    </row>
    <row r="6" spans="2:270" ht="49.5" customHeight="1" x14ac:dyDescent="0.25">
      <c r="B6" s="285"/>
      <c r="C6" s="404" t="s">
        <v>14</v>
      </c>
      <c r="D6" s="404"/>
      <c r="E6" s="404"/>
      <c r="F6" s="404"/>
      <c r="G6" s="404" t="s">
        <v>15</v>
      </c>
      <c r="H6" s="404"/>
      <c r="I6" s="404"/>
      <c r="J6" s="404"/>
      <c r="K6" s="404" t="s">
        <v>248</v>
      </c>
      <c r="L6" s="404"/>
      <c r="M6" s="404"/>
      <c r="N6" s="404"/>
      <c r="O6" s="425" t="s">
        <v>247</v>
      </c>
      <c r="P6" s="425"/>
      <c r="Q6" s="425"/>
      <c r="R6" s="423" t="s">
        <v>16</v>
      </c>
      <c r="S6" s="423"/>
      <c r="T6" s="423"/>
      <c r="JJ6" s="6"/>
    </row>
    <row r="7" spans="2:270" ht="23.25" customHeight="1" x14ac:dyDescent="0.25">
      <c r="B7" s="285" t="s">
        <v>182</v>
      </c>
      <c r="C7" s="396"/>
      <c r="D7" s="396"/>
      <c r="E7" s="396"/>
      <c r="F7" s="396"/>
      <c r="G7" s="396"/>
      <c r="H7" s="396"/>
      <c r="I7" s="396"/>
      <c r="J7" s="396"/>
      <c r="K7" s="396"/>
      <c r="L7" s="396"/>
      <c r="M7" s="396"/>
      <c r="N7" s="396"/>
      <c r="O7" s="396"/>
      <c r="P7" s="396"/>
      <c r="Q7" s="396"/>
      <c r="R7" s="424" t="str">
        <f>IF(SUM(C7,G7,K7,O7)=0,"",SUM(C7,G7,K7,O7))</f>
        <v/>
      </c>
      <c r="S7" s="424"/>
      <c r="T7" s="424"/>
      <c r="U7" s="78"/>
      <c r="V7" s="3"/>
      <c r="JJ7" s="6"/>
    </row>
    <row r="8" spans="2:270" ht="15.75" x14ac:dyDescent="0.25">
      <c r="C8" s="101"/>
      <c r="D8" s="101"/>
      <c r="E8" s="101"/>
      <c r="F8" s="16"/>
      <c r="G8" s="16"/>
      <c r="H8" s="16"/>
      <c r="I8" s="16"/>
      <c r="J8" s="16"/>
      <c r="K8" s="16"/>
      <c r="L8" s="16"/>
      <c r="M8" s="16"/>
      <c r="N8" s="16"/>
      <c r="O8" s="16"/>
      <c r="P8" s="16"/>
      <c r="Q8" s="16"/>
      <c r="R8" s="16"/>
      <c r="S8" s="16"/>
      <c r="T8" s="16"/>
      <c r="U8" s="78"/>
      <c r="V8" s="3"/>
      <c r="JJ8" s="6"/>
    </row>
    <row r="9" spans="2:270" ht="31.5" customHeight="1" x14ac:dyDescent="0.25">
      <c r="B9" s="401" t="s">
        <v>319</v>
      </c>
      <c r="C9" s="401"/>
      <c r="D9" s="401"/>
      <c r="E9" s="401"/>
      <c r="F9" s="401"/>
      <c r="G9" s="401"/>
      <c r="H9" s="401"/>
      <c r="I9" s="401"/>
      <c r="J9" s="401"/>
      <c r="K9" s="401"/>
      <c r="L9" s="401"/>
      <c r="M9" s="401"/>
      <c r="N9" s="401"/>
      <c r="O9" s="401"/>
      <c r="P9" s="401"/>
      <c r="Q9" s="401"/>
      <c r="R9" s="401"/>
      <c r="S9" s="403"/>
      <c r="T9" s="403"/>
      <c r="U9" s="78"/>
      <c r="V9" s="3"/>
      <c r="JJ9" s="6"/>
    </row>
    <row r="10" spans="2:270" ht="30" customHeight="1" x14ac:dyDescent="0.25">
      <c r="B10" s="401" t="s">
        <v>105</v>
      </c>
      <c r="C10" s="401"/>
      <c r="D10" s="401"/>
      <c r="E10" s="401"/>
      <c r="F10" s="401"/>
      <c r="G10" s="401"/>
      <c r="H10" s="401"/>
      <c r="I10" s="401"/>
      <c r="J10" s="401"/>
      <c r="K10" s="401"/>
      <c r="L10" s="401"/>
      <c r="M10" s="401"/>
      <c r="N10" s="401"/>
      <c r="O10" s="401"/>
      <c r="P10" s="401"/>
      <c r="Q10" s="401"/>
      <c r="R10" s="401"/>
      <c r="S10" s="403"/>
      <c r="T10" s="403"/>
      <c r="U10" s="78"/>
      <c r="V10" s="3"/>
      <c r="JJ10" s="6"/>
    </row>
    <row r="11" spans="2:270" s="1" customFormat="1" ht="30" customHeight="1" x14ac:dyDescent="0.25">
      <c r="B11" s="402" t="s">
        <v>295</v>
      </c>
      <c r="C11" s="402"/>
      <c r="D11" s="402"/>
      <c r="E11" s="402"/>
      <c r="F11" s="402"/>
      <c r="G11" s="402"/>
      <c r="H11" s="402"/>
      <c r="I11" s="402"/>
      <c r="J11" s="402"/>
      <c r="K11" s="402"/>
      <c r="L11" s="402"/>
      <c r="M11" s="402"/>
      <c r="N11" s="402"/>
      <c r="O11" s="402"/>
      <c r="P11" s="402"/>
      <c r="Q11" s="402"/>
      <c r="R11" s="402"/>
      <c r="S11" s="403"/>
      <c r="T11" s="403"/>
    </row>
    <row r="12" spans="2:270" s="1" customFormat="1" ht="30" customHeight="1" x14ac:dyDescent="0.25">
      <c r="B12" s="402" t="s">
        <v>306</v>
      </c>
      <c r="C12" s="402"/>
      <c r="D12" s="402"/>
      <c r="E12" s="402"/>
      <c r="F12" s="402"/>
      <c r="G12" s="402"/>
      <c r="H12" s="402"/>
      <c r="I12" s="402"/>
      <c r="J12" s="402"/>
      <c r="K12" s="402"/>
      <c r="L12" s="402"/>
      <c r="M12" s="402"/>
      <c r="N12" s="402"/>
      <c r="O12" s="402"/>
      <c r="P12" s="402"/>
      <c r="Q12" s="402"/>
      <c r="R12" s="402"/>
      <c r="S12" s="403"/>
      <c r="T12" s="403"/>
    </row>
    <row r="13" spans="2:270" ht="16.5" thickBot="1" x14ac:dyDescent="0.3">
      <c r="C13" s="101"/>
      <c r="D13" s="101"/>
      <c r="E13" s="101"/>
      <c r="F13" s="16"/>
      <c r="G13" s="16"/>
      <c r="H13" s="16"/>
      <c r="I13" s="102"/>
      <c r="J13" s="102"/>
      <c r="K13" s="102"/>
      <c r="L13" s="102"/>
      <c r="M13" s="102"/>
      <c r="N13" s="102"/>
      <c r="O13" s="102"/>
      <c r="P13" s="102"/>
      <c r="Q13" s="102"/>
      <c r="R13" s="102"/>
      <c r="S13" s="102"/>
      <c r="T13" s="102"/>
      <c r="U13" s="78"/>
      <c r="V13" s="3"/>
      <c r="JJ13" s="6"/>
    </row>
    <row r="14" spans="2:270" ht="27" customHeight="1" thickBot="1" x14ac:dyDescent="0.3">
      <c r="B14" s="418" t="s">
        <v>17</v>
      </c>
      <c r="C14" s="419"/>
      <c r="D14" s="419"/>
      <c r="E14" s="419"/>
      <c r="F14" s="419"/>
      <c r="G14" s="419"/>
      <c r="H14" s="419"/>
      <c r="I14" s="419"/>
      <c r="J14" s="419"/>
      <c r="K14" s="419"/>
      <c r="L14" s="419"/>
      <c r="M14" s="419"/>
      <c r="N14" s="419"/>
      <c r="O14" s="419"/>
      <c r="P14" s="419"/>
      <c r="Q14" s="419"/>
      <c r="R14" s="419"/>
      <c r="S14" s="419"/>
      <c r="T14" s="420"/>
      <c r="U14" s="78"/>
      <c r="V14" s="3"/>
      <c r="JJ14" s="6"/>
    </row>
    <row r="15" spans="2:270" ht="15.75" customHeight="1" x14ac:dyDescent="0.25">
      <c r="C15" s="103"/>
      <c r="D15" s="103"/>
      <c r="E15" s="103"/>
      <c r="F15" s="104"/>
      <c r="G15" s="104"/>
      <c r="H15" s="104"/>
      <c r="I15" s="104"/>
      <c r="J15" s="104"/>
      <c r="K15" s="104"/>
      <c r="L15" s="104"/>
      <c r="M15" s="104"/>
      <c r="N15" s="104"/>
      <c r="O15" s="104"/>
      <c r="P15" s="104"/>
      <c r="Q15" s="104"/>
      <c r="R15" s="104"/>
      <c r="S15" s="104"/>
      <c r="T15" s="104"/>
      <c r="U15" s="78"/>
      <c r="V15" s="3"/>
      <c r="JJ15" s="6"/>
    </row>
    <row r="16" spans="2:270" ht="15.75" customHeight="1" x14ac:dyDescent="0.25">
      <c r="B16" s="421" t="s">
        <v>336</v>
      </c>
      <c r="C16" s="421"/>
      <c r="D16" s="421"/>
      <c r="E16" s="421"/>
      <c r="F16" s="421"/>
      <c r="G16" s="421"/>
      <c r="H16" s="421"/>
      <c r="I16" s="421"/>
      <c r="J16" s="421"/>
      <c r="K16" s="421"/>
      <c r="L16" s="421"/>
      <c r="M16" s="421"/>
      <c r="N16" s="421"/>
      <c r="O16" s="421"/>
      <c r="P16" s="421"/>
      <c r="Q16" s="421"/>
      <c r="R16" s="421"/>
      <c r="S16" s="421"/>
      <c r="T16" s="421"/>
      <c r="U16" s="78"/>
      <c r="V16" s="3"/>
      <c r="JJ16" s="6"/>
    </row>
    <row r="17" spans="2:270" ht="15.75" x14ac:dyDescent="0.25">
      <c r="B17" s="421"/>
      <c r="C17" s="421"/>
      <c r="D17" s="421"/>
      <c r="E17" s="421"/>
      <c r="F17" s="421"/>
      <c r="G17" s="421"/>
      <c r="H17" s="421"/>
      <c r="I17" s="421"/>
      <c r="J17" s="421"/>
      <c r="K17" s="421"/>
      <c r="L17" s="421"/>
      <c r="M17" s="421"/>
      <c r="N17" s="421"/>
      <c r="O17" s="421"/>
      <c r="P17" s="421"/>
      <c r="Q17" s="421"/>
      <c r="R17" s="421"/>
      <c r="S17" s="421"/>
      <c r="T17" s="421"/>
      <c r="U17" s="78"/>
      <c r="V17" s="3"/>
      <c r="JJ17" s="6"/>
    </row>
    <row r="18" spans="2:270" s="4" customFormat="1" ht="31.5" customHeight="1" x14ac:dyDescent="0.25">
      <c r="B18" s="422" t="s">
        <v>18</v>
      </c>
      <c r="C18" s="422"/>
      <c r="D18" s="422"/>
      <c r="E18" s="422"/>
      <c r="F18" s="422"/>
      <c r="G18" s="422" t="s">
        <v>19</v>
      </c>
      <c r="H18" s="422"/>
      <c r="I18" s="422"/>
      <c r="J18" s="422"/>
      <c r="K18" s="422"/>
      <c r="L18" s="422" t="s">
        <v>20</v>
      </c>
      <c r="M18" s="422"/>
      <c r="N18" s="422"/>
      <c r="O18" s="422"/>
      <c r="P18" s="422"/>
      <c r="Q18" s="422" t="s">
        <v>21</v>
      </c>
      <c r="R18" s="422"/>
      <c r="S18" s="422"/>
      <c r="T18" s="422"/>
      <c r="U18" s="43"/>
      <c r="V18" s="27"/>
      <c r="JJ18" s="7"/>
    </row>
    <row r="19" spans="2:270" ht="31.5" customHeight="1" x14ac:dyDescent="0.25">
      <c r="B19" s="393"/>
      <c r="C19" s="393"/>
      <c r="D19" s="393"/>
      <c r="E19" s="393"/>
      <c r="F19" s="393"/>
      <c r="G19" s="392"/>
      <c r="H19" s="392"/>
      <c r="I19" s="392"/>
      <c r="J19" s="392"/>
      <c r="K19" s="392"/>
      <c r="L19" s="392"/>
      <c r="M19" s="392"/>
      <c r="N19" s="392"/>
      <c r="O19" s="392"/>
      <c r="P19" s="392"/>
      <c r="Q19" s="398"/>
      <c r="R19" s="399"/>
      <c r="S19" s="399"/>
      <c r="T19" s="400"/>
      <c r="U19" s="78"/>
      <c r="V19" s="3"/>
      <c r="JJ19" s="6"/>
    </row>
    <row r="20" spans="2:270" ht="31.5" customHeight="1" x14ac:dyDescent="0.25">
      <c r="B20" s="393"/>
      <c r="C20" s="393"/>
      <c r="D20" s="393"/>
      <c r="E20" s="393"/>
      <c r="F20" s="393"/>
      <c r="G20" s="392"/>
      <c r="H20" s="392"/>
      <c r="I20" s="392"/>
      <c r="J20" s="392"/>
      <c r="K20" s="392"/>
      <c r="L20" s="392"/>
      <c r="M20" s="392"/>
      <c r="N20" s="392"/>
      <c r="O20" s="392"/>
      <c r="P20" s="392"/>
      <c r="Q20" s="397"/>
      <c r="R20" s="397"/>
      <c r="S20" s="397"/>
      <c r="T20" s="397"/>
      <c r="U20" s="78"/>
      <c r="V20" s="3"/>
      <c r="JJ20" s="6"/>
    </row>
    <row r="21" spans="2:270" ht="31.5" customHeight="1" x14ac:dyDescent="0.25">
      <c r="B21" s="393"/>
      <c r="C21" s="393"/>
      <c r="D21" s="393"/>
      <c r="E21" s="393"/>
      <c r="F21" s="393"/>
      <c r="G21" s="392"/>
      <c r="H21" s="392"/>
      <c r="I21" s="392"/>
      <c r="J21" s="392"/>
      <c r="K21" s="392"/>
      <c r="L21" s="392"/>
      <c r="M21" s="392"/>
      <c r="N21" s="392"/>
      <c r="O21" s="392"/>
      <c r="P21" s="392"/>
      <c r="Q21" s="397"/>
      <c r="R21" s="397"/>
      <c r="S21" s="397"/>
      <c r="T21" s="397"/>
      <c r="U21" s="78"/>
      <c r="V21" s="3"/>
      <c r="JJ21" s="6"/>
    </row>
    <row r="22" spans="2:270" ht="31.5" customHeight="1" x14ac:dyDescent="0.25">
      <c r="B22" s="393"/>
      <c r="C22" s="393"/>
      <c r="D22" s="393"/>
      <c r="E22" s="393"/>
      <c r="F22" s="393"/>
      <c r="G22" s="392"/>
      <c r="H22" s="392"/>
      <c r="I22" s="392"/>
      <c r="J22" s="392"/>
      <c r="K22" s="392"/>
      <c r="L22" s="392"/>
      <c r="M22" s="392"/>
      <c r="N22" s="392"/>
      <c r="O22" s="392"/>
      <c r="P22" s="392"/>
      <c r="Q22" s="397"/>
      <c r="R22" s="397"/>
      <c r="S22" s="397"/>
      <c r="T22" s="397"/>
      <c r="U22" s="78"/>
      <c r="V22" s="3"/>
      <c r="JJ22" s="6"/>
    </row>
    <row r="23" spans="2:270" ht="31.5" customHeight="1" x14ac:dyDescent="0.25">
      <c r="B23" s="393"/>
      <c r="C23" s="393"/>
      <c r="D23" s="393"/>
      <c r="E23" s="393"/>
      <c r="F23" s="393"/>
      <c r="G23" s="392"/>
      <c r="H23" s="392"/>
      <c r="I23" s="392"/>
      <c r="J23" s="392"/>
      <c r="K23" s="392"/>
      <c r="L23" s="392"/>
      <c r="M23" s="392"/>
      <c r="N23" s="392"/>
      <c r="O23" s="392"/>
      <c r="P23" s="392"/>
      <c r="Q23" s="397"/>
      <c r="R23" s="397"/>
      <c r="S23" s="397"/>
      <c r="T23" s="397"/>
      <c r="U23" s="78"/>
      <c r="V23" s="3"/>
      <c r="JJ23" s="6"/>
    </row>
    <row r="24" spans="2:270" ht="31.5" customHeight="1" x14ac:dyDescent="0.25">
      <c r="B24" s="393"/>
      <c r="C24" s="393"/>
      <c r="D24" s="393"/>
      <c r="E24" s="393"/>
      <c r="F24" s="393"/>
      <c r="G24" s="392"/>
      <c r="H24" s="392"/>
      <c r="I24" s="392"/>
      <c r="J24" s="392"/>
      <c r="K24" s="392"/>
      <c r="L24" s="392"/>
      <c r="M24" s="392"/>
      <c r="N24" s="392"/>
      <c r="O24" s="392"/>
      <c r="P24" s="392"/>
      <c r="Q24" s="397"/>
      <c r="R24" s="397"/>
      <c r="S24" s="397"/>
      <c r="T24" s="397"/>
      <c r="U24" s="78"/>
      <c r="V24" s="3"/>
      <c r="JJ24" s="6"/>
    </row>
    <row r="25" spans="2:270" ht="31.5" customHeight="1" x14ac:dyDescent="0.25">
      <c r="B25" s="393"/>
      <c r="C25" s="393"/>
      <c r="D25" s="393"/>
      <c r="E25" s="393"/>
      <c r="F25" s="393"/>
      <c r="G25" s="392"/>
      <c r="H25" s="392"/>
      <c r="I25" s="392"/>
      <c r="J25" s="392"/>
      <c r="K25" s="392"/>
      <c r="L25" s="392"/>
      <c r="M25" s="392"/>
      <c r="N25" s="392"/>
      <c r="O25" s="392"/>
      <c r="P25" s="392"/>
      <c r="Q25" s="397"/>
      <c r="R25" s="397"/>
      <c r="S25" s="397"/>
      <c r="T25" s="397"/>
      <c r="U25" s="78"/>
      <c r="V25" s="3"/>
      <c r="JJ25" s="6"/>
    </row>
    <row r="26" spans="2:270" ht="31.5" customHeight="1" x14ac:dyDescent="0.25">
      <c r="B26" s="393"/>
      <c r="C26" s="393"/>
      <c r="D26" s="393"/>
      <c r="E26" s="393"/>
      <c r="F26" s="393"/>
      <c r="G26" s="392"/>
      <c r="H26" s="392"/>
      <c r="I26" s="392"/>
      <c r="J26" s="392"/>
      <c r="K26" s="392"/>
      <c r="L26" s="392"/>
      <c r="M26" s="392"/>
      <c r="N26" s="392"/>
      <c r="O26" s="392"/>
      <c r="P26" s="392"/>
      <c r="Q26" s="397"/>
      <c r="R26" s="397"/>
      <c r="S26" s="397"/>
      <c r="T26" s="397"/>
      <c r="U26" s="78"/>
      <c r="V26" s="3"/>
      <c r="JJ26" s="6"/>
    </row>
    <row r="27" spans="2:270" ht="30" customHeight="1" x14ac:dyDescent="0.25">
      <c r="B27" s="393"/>
      <c r="C27" s="393"/>
      <c r="D27" s="393"/>
      <c r="E27" s="393"/>
      <c r="F27" s="393"/>
      <c r="G27" s="392"/>
      <c r="H27" s="392"/>
      <c r="I27" s="392"/>
      <c r="J27" s="392"/>
      <c r="K27" s="392"/>
      <c r="L27" s="392"/>
      <c r="M27" s="392"/>
      <c r="N27" s="392"/>
      <c r="O27" s="392"/>
      <c r="P27" s="392"/>
      <c r="Q27" s="397"/>
      <c r="R27" s="397"/>
      <c r="S27" s="397"/>
      <c r="T27" s="397"/>
      <c r="U27" s="78"/>
      <c r="V27" s="3"/>
      <c r="JJ27" s="6"/>
    </row>
    <row r="28" spans="2:270" ht="31.5" customHeight="1" x14ac:dyDescent="0.25">
      <c r="B28" s="393"/>
      <c r="C28" s="393"/>
      <c r="D28" s="393"/>
      <c r="E28" s="393"/>
      <c r="F28" s="393"/>
      <c r="G28" s="392"/>
      <c r="H28" s="392"/>
      <c r="I28" s="392"/>
      <c r="J28" s="392"/>
      <c r="K28" s="392"/>
      <c r="L28" s="392"/>
      <c r="M28" s="392"/>
      <c r="N28" s="392"/>
      <c r="O28" s="392"/>
      <c r="P28" s="392"/>
      <c r="Q28" s="397"/>
      <c r="R28" s="397"/>
      <c r="S28" s="397"/>
      <c r="T28" s="397"/>
      <c r="U28" s="78"/>
      <c r="V28" s="3"/>
      <c r="JJ28" s="6"/>
    </row>
    <row r="29" spans="2:270" ht="15" hidden="1" customHeight="1" x14ac:dyDescent="0.25">
      <c r="C29" s="429"/>
      <c r="D29" s="430"/>
      <c r="E29" s="430"/>
      <c r="F29" s="430"/>
      <c r="G29" s="434"/>
      <c r="H29" s="286"/>
      <c r="I29" s="429"/>
      <c r="J29" s="430"/>
      <c r="K29" s="430"/>
      <c r="L29" s="430"/>
      <c r="M29" s="429"/>
      <c r="N29" s="430"/>
      <c r="O29" s="430"/>
      <c r="P29" s="434"/>
      <c r="Q29" s="429"/>
      <c r="R29" s="430"/>
      <c r="S29" s="430"/>
      <c r="T29" s="430"/>
      <c r="U29" s="78"/>
      <c r="V29" s="3"/>
      <c r="JJ29" s="6"/>
    </row>
    <row r="30" spans="2:270" ht="15.75" hidden="1" x14ac:dyDescent="0.25">
      <c r="C30" s="431"/>
      <c r="D30" s="432"/>
      <c r="E30" s="432"/>
      <c r="F30" s="432"/>
      <c r="G30" s="433"/>
      <c r="H30" s="98"/>
      <c r="I30" s="431"/>
      <c r="J30" s="432"/>
      <c r="K30" s="432"/>
      <c r="L30" s="432"/>
      <c r="M30" s="431"/>
      <c r="N30" s="432"/>
      <c r="O30" s="432"/>
      <c r="P30" s="433"/>
      <c r="Q30" s="431"/>
      <c r="R30" s="432"/>
      <c r="S30" s="432"/>
      <c r="T30" s="432"/>
      <c r="U30" s="78"/>
      <c r="V30" s="3"/>
      <c r="JJ30" s="6"/>
    </row>
    <row r="31" spans="2:270" ht="16.5" hidden="1" customHeight="1" x14ac:dyDescent="0.25">
      <c r="C31" s="431"/>
      <c r="D31" s="432"/>
      <c r="E31" s="432"/>
      <c r="F31" s="432"/>
      <c r="G31" s="433"/>
      <c r="H31" s="98"/>
      <c r="I31" s="431"/>
      <c r="J31" s="432"/>
      <c r="K31" s="432"/>
      <c r="L31" s="432"/>
      <c r="M31" s="431"/>
      <c r="N31" s="432"/>
      <c r="O31" s="432"/>
      <c r="P31" s="433"/>
      <c r="Q31" s="431"/>
      <c r="R31" s="432"/>
      <c r="S31" s="432"/>
      <c r="T31" s="432"/>
      <c r="U31" s="78"/>
      <c r="V31" s="3"/>
      <c r="JJ31" s="6"/>
    </row>
    <row r="32" spans="2:270" ht="16.5" hidden="1" customHeight="1" x14ac:dyDescent="0.25">
      <c r="C32" s="436"/>
      <c r="D32" s="437"/>
      <c r="E32" s="437"/>
      <c r="F32" s="437"/>
      <c r="G32" s="438"/>
      <c r="H32" s="283"/>
      <c r="I32" s="431"/>
      <c r="J32" s="432"/>
      <c r="K32" s="432"/>
      <c r="L32" s="432"/>
      <c r="M32" s="431"/>
      <c r="N32" s="432"/>
      <c r="O32" s="432"/>
      <c r="P32" s="433"/>
      <c r="Q32" s="439"/>
      <c r="R32" s="440"/>
      <c r="S32" s="440"/>
      <c r="T32" s="440"/>
      <c r="U32" s="78"/>
      <c r="V32" s="3"/>
      <c r="JJ32" s="6"/>
    </row>
    <row r="33" spans="2:270" ht="15.75" hidden="1" x14ac:dyDescent="0.25">
      <c r="C33" s="431"/>
      <c r="D33" s="432"/>
      <c r="E33" s="432"/>
      <c r="F33" s="432"/>
      <c r="G33" s="433"/>
      <c r="H33" s="98"/>
      <c r="I33" s="431"/>
      <c r="J33" s="432"/>
      <c r="K33" s="432"/>
      <c r="L33" s="432"/>
      <c r="M33" s="431"/>
      <c r="N33" s="432"/>
      <c r="O33" s="432"/>
      <c r="P33" s="433"/>
      <c r="Q33" s="431"/>
      <c r="R33" s="432"/>
      <c r="S33" s="432"/>
      <c r="T33" s="432"/>
      <c r="U33" s="78"/>
      <c r="V33" s="3"/>
      <c r="JJ33" s="6"/>
    </row>
    <row r="34" spans="2:270" ht="15.75" hidden="1" x14ac:dyDescent="0.25">
      <c r="C34" s="431"/>
      <c r="D34" s="432"/>
      <c r="E34" s="432"/>
      <c r="F34" s="432"/>
      <c r="G34" s="433"/>
      <c r="H34" s="98"/>
      <c r="I34" s="431"/>
      <c r="J34" s="432"/>
      <c r="K34" s="432"/>
      <c r="L34" s="432"/>
      <c r="M34" s="431"/>
      <c r="N34" s="432"/>
      <c r="O34" s="432"/>
      <c r="P34" s="433"/>
      <c r="Q34" s="431"/>
      <c r="R34" s="432"/>
      <c r="S34" s="432"/>
      <c r="T34" s="432"/>
      <c r="U34" s="78"/>
      <c r="V34" s="3"/>
      <c r="JJ34" s="6"/>
    </row>
    <row r="35" spans="2:270" ht="15.75" x14ac:dyDescent="0.25">
      <c r="C35" s="104"/>
      <c r="D35" s="104"/>
      <c r="E35" s="104"/>
      <c r="F35" s="104"/>
      <c r="G35" s="104"/>
      <c r="H35" s="104"/>
      <c r="I35" s="104"/>
      <c r="J35" s="104"/>
      <c r="K35" s="104"/>
      <c r="L35" s="104"/>
      <c r="M35" s="104"/>
      <c r="N35" s="104"/>
      <c r="O35" s="104"/>
      <c r="P35" s="104"/>
      <c r="Q35" s="104"/>
      <c r="R35" s="104"/>
      <c r="S35" s="104"/>
      <c r="T35" s="104"/>
      <c r="U35" s="78"/>
      <c r="V35" s="3"/>
      <c r="JJ35" s="6"/>
    </row>
    <row r="36" spans="2:270" ht="15.75" customHeight="1" x14ac:dyDescent="0.25">
      <c r="B36" s="394" t="s">
        <v>106</v>
      </c>
      <c r="C36" s="394"/>
      <c r="D36" s="394"/>
      <c r="E36" s="394"/>
      <c r="F36" s="394"/>
      <c r="G36" s="394"/>
      <c r="H36" s="394"/>
      <c r="I36" s="394"/>
      <c r="J36" s="394"/>
      <c r="K36" s="394"/>
      <c r="L36" s="394"/>
      <c r="M36" s="16"/>
      <c r="N36" s="16"/>
      <c r="O36" s="16"/>
      <c r="P36" s="16"/>
      <c r="Q36" s="16"/>
      <c r="R36" s="16"/>
      <c r="S36" s="104"/>
      <c r="T36" s="284"/>
      <c r="U36" s="78"/>
      <c r="V36" s="3"/>
      <c r="JJ36" s="6"/>
    </row>
    <row r="37" spans="2:270" ht="15.75" customHeight="1" x14ac:dyDescent="0.25">
      <c r="C37"/>
      <c r="D37"/>
      <c r="E37" s="104" t="s">
        <v>107</v>
      </c>
      <c r="F37" s="414" t="s">
        <v>108</v>
      </c>
      <c r="G37" s="414"/>
      <c r="H37" s="414"/>
      <c r="I37" s="414"/>
      <c r="J37" s="414"/>
      <c r="K37" s="414"/>
      <c r="L37" s="100"/>
      <c r="M37" s="104"/>
      <c r="N37" s="104"/>
      <c r="O37" s="104"/>
      <c r="P37" s="104"/>
      <c r="Q37" s="104"/>
      <c r="R37" s="104"/>
      <c r="S37" s="104"/>
      <c r="T37" s="104"/>
      <c r="U37" s="78"/>
      <c r="V37" s="3"/>
      <c r="JJ37" s="6"/>
    </row>
    <row r="38" spans="2:270" ht="15.75" x14ac:dyDescent="0.25">
      <c r="C38" s="101"/>
      <c r="D38" s="101"/>
      <c r="E38" s="101"/>
      <c r="F38" s="101"/>
      <c r="G38" s="101"/>
      <c r="H38" s="101"/>
      <c r="I38" s="101"/>
      <c r="J38" s="101"/>
      <c r="K38" s="101"/>
      <c r="L38" s="101"/>
      <c r="M38" s="104"/>
      <c r="N38" s="104"/>
      <c r="O38" s="104"/>
      <c r="P38" s="104"/>
      <c r="Q38" s="104"/>
      <c r="R38" s="104"/>
      <c r="S38" s="104"/>
      <c r="T38" s="104"/>
      <c r="U38" s="78"/>
      <c r="V38" s="3"/>
      <c r="JJ38" s="6"/>
    </row>
    <row r="39" spans="2:270" ht="15.75" customHeight="1" x14ac:dyDescent="0.25">
      <c r="C39" s="16"/>
      <c r="D39" s="16"/>
      <c r="E39" s="414" t="s">
        <v>112</v>
      </c>
      <c r="F39" s="414"/>
      <c r="G39" s="414"/>
      <c r="H39" s="414"/>
      <c r="I39" s="414"/>
      <c r="J39" s="414"/>
      <c r="K39" s="414"/>
      <c r="L39" s="100"/>
      <c r="M39" s="377"/>
      <c r="N39" s="365"/>
      <c r="O39" s="365"/>
      <c r="P39" s="365"/>
      <c r="Q39" s="365"/>
      <c r="R39" s="365"/>
      <c r="S39" s="365"/>
      <c r="T39" s="366"/>
      <c r="U39" s="78"/>
      <c r="V39" s="3"/>
      <c r="JJ39" s="6"/>
    </row>
    <row r="40" spans="2:270" ht="15.75" customHeight="1" x14ac:dyDescent="0.25">
      <c r="C40" s="16"/>
      <c r="D40" s="16"/>
      <c r="E40" s="101"/>
      <c r="F40" s="101"/>
      <c r="G40" s="101"/>
      <c r="H40" s="101"/>
      <c r="I40" s="101"/>
      <c r="J40" s="101"/>
      <c r="K40" s="101"/>
      <c r="L40" s="101"/>
      <c r="M40" s="101"/>
      <c r="N40" s="101"/>
      <c r="O40" s="101"/>
      <c r="P40" s="101"/>
      <c r="Q40" s="101"/>
      <c r="R40" s="101"/>
      <c r="S40" s="101"/>
      <c r="T40" s="101"/>
      <c r="U40" s="78"/>
      <c r="V40" s="3"/>
      <c r="JJ40" s="6"/>
    </row>
    <row r="41" spans="2:270" ht="15.75" customHeight="1" x14ac:dyDescent="0.25">
      <c r="C41"/>
      <c r="D41"/>
      <c r="E41" s="104" t="s">
        <v>109</v>
      </c>
      <c r="F41" s="414" t="s">
        <v>110</v>
      </c>
      <c r="G41" s="414"/>
      <c r="H41" s="414"/>
      <c r="I41" s="414"/>
      <c r="J41" s="414"/>
      <c r="K41" s="414"/>
      <c r="L41" s="100"/>
      <c r="M41" s="101"/>
      <c r="N41" s="101"/>
      <c r="O41" s="101"/>
      <c r="P41" s="101"/>
      <c r="Q41" s="101"/>
      <c r="R41" s="101"/>
      <c r="S41" s="101"/>
      <c r="T41" s="101"/>
      <c r="U41" s="78"/>
      <c r="V41" s="3"/>
      <c r="JJ41" s="6"/>
    </row>
    <row r="42" spans="2:270" ht="15.75" customHeight="1" x14ac:dyDescent="0.25">
      <c r="C42" s="16"/>
      <c r="D42" s="16"/>
      <c r="E42" s="101"/>
      <c r="F42" s="101"/>
      <c r="G42" s="101"/>
      <c r="H42" s="101"/>
      <c r="I42" s="101"/>
      <c r="J42" s="101"/>
      <c r="K42" s="101"/>
      <c r="L42" s="101"/>
      <c r="M42" s="101"/>
      <c r="N42" s="101"/>
      <c r="O42" s="101"/>
      <c r="P42" s="101"/>
      <c r="Q42" s="101"/>
      <c r="R42" s="101"/>
      <c r="S42" s="101"/>
      <c r="T42" s="101"/>
      <c r="U42" s="78"/>
      <c r="V42" s="3"/>
      <c r="JJ42" s="6"/>
    </row>
    <row r="43" spans="2:270" ht="15.75" customHeight="1" x14ac:dyDescent="0.25">
      <c r="C43" s="16"/>
      <c r="D43" s="16"/>
      <c r="E43" s="414" t="s">
        <v>111</v>
      </c>
      <c r="F43" s="414"/>
      <c r="G43" s="414"/>
      <c r="H43" s="414"/>
      <c r="I43" s="414"/>
      <c r="J43" s="414"/>
      <c r="K43" s="414"/>
      <c r="L43" s="100"/>
      <c r="M43" s="101"/>
      <c r="N43" s="101"/>
      <c r="O43" s="101"/>
      <c r="P43" s="101"/>
      <c r="Q43" s="101"/>
      <c r="R43" s="101"/>
      <c r="S43" s="101"/>
      <c r="T43" s="50"/>
      <c r="U43" s="78"/>
      <c r="V43" s="3"/>
      <c r="JJ43" s="6"/>
    </row>
    <row r="44" spans="2:270" ht="15.75" customHeight="1" x14ac:dyDescent="0.25">
      <c r="C44" s="16"/>
      <c r="D44" s="16"/>
      <c r="E44" s="101"/>
      <c r="F44" s="101"/>
      <c r="G44" s="101"/>
      <c r="H44" s="101"/>
      <c r="I44" s="101"/>
      <c r="J44" s="101"/>
      <c r="K44" s="101"/>
      <c r="L44" s="101"/>
      <c r="M44" s="101"/>
      <c r="N44" s="101"/>
      <c r="O44" s="101"/>
      <c r="P44" s="101"/>
      <c r="Q44" s="101"/>
      <c r="R44" s="101"/>
      <c r="S44" s="101"/>
      <c r="T44" s="101"/>
      <c r="U44" s="78"/>
      <c r="V44" s="3"/>
      <c r="JJ44" s="6"/>
    </row>
    <row r="45" spans="2:270" ht="15.75" customHeight="1" x14ac:dyDescent="0.25">
      <c r="C45" s="16"/>
      <c r="D45" s="16"/>
      <c r="E45" s="414" t="s">
        <v>113</v>
      </c>
      <c r="F45" s="414"/>
      <c r="G45" s="414"/>
      <c r="H45" s="414"/>
      <c r="I45" s="414"/>
      <c r="J45" s="414"/>
      <c r="K45" s="414"/>
      <c r="L45" s="100"/>
      <c r="M45" s="405"/>
      <c r="N45" s="406"/>
      <c r="O45" s="406"/>
      <c r="P45" s="406"/>
      <c r="Q45" s="406"/>
      <c r="R45" s="406"/>
      <c r="S45" s="406"/>
      <c r="T45" s="407"/>
      <c r="U45" s="78"/>
      <c r="V45" s="3"/>
      <c r="JJ45" s="6"/>
    </row>
    <row r="46" spans="2:270" ht="15.75" customHeight="1" x14ac:dyDescent="0.25">
      <c r="C46" s="16"/>
      <c r="D46" s="16"/>
      <c r="E46" s="100"/>
      <c r="F46" s="100"/>
      <c r="G46" s="100"/>
      <c r="H46" s="100"/>
      <c r="I46" s="100"/>
      <c r="J46" s="100"/>
      <c r="K46" s="100"/>
      <c r="L46" s="100"/>
      <c r="M46" s="408"/>
      <c r="N46" s="409"/>
      <c r="O46" s="409"/>
      <c r="P46" s="409"/>
      <c r="Q46" s="409"/>
      <c r="R46" s="409"/>
      <c r="S46" s="409"/>
      <c r="T46" s="410"/>
      <c r="U46" s="78"/>
      <c r="V46" s="3"/>
      <c r="JJ46" s="6"/>
    </row>
    <row r="47" spans="2:270" ht="15.75" customHeight="1" x14ac:dyDescent="0.25">
      <c r="C47" s="16"/>
      <c r="D47" s="16"/>
      <c r="E47" s="100"/>
      <c r="F47" s="100"/>
      <c r="G47" s="100"/>
      <c r="H47" s="100"/>
      <c r="I47" s="100"/>
      <c r="J47" s="100"/>
      <c r="K47" s="100"/>
      <c r="L47" s="100"/>
      <c r="M47" s="408"/>
      <c r="N47" s="409"/>
      <c r="O47" s="409"/>
      <c r="P47" s="409"/>
      <c r="Q47" s="409"/>
      <c r="R47" s="409"/>
      <c r="S47" s="409"/>
      <c r="T47" s="410"/>
      <c r="U47" s="78"/>
      <c r="V47" s="3"/>
      <c r="JJ47" s="6"/>
    </row>
    <row r="48" spans="2:270" ht="15.75" customHeight="1" x14ac:dyDescent="0.25">
      <c r="C48" s="16"/>
      <c r="D48" s="16"/>
      <c r="E48" s="100"/>
      <c r="F48" s="100"/>
      <c r="G48" s="100"/>
      <c r="H48" s="100"/>
      <c r="I48" s="100"/>
      <c r="J48" s="100"/>
      <c r="K48" s="100"/>
      <c r="L48" s="100"/>
      <c r="M48" s="408"/>
      <c r="N48" s="409"/>
      <c r="O48" s="409"/>
      <c r="P48" s="409"/>
      <c r="Q48" s="409"/>
      <c r="R48" s="409"/>
      <c r="S48" s="409"/>
      <c r="T48" s="410"/>
      <c r="U48" s="78"/>
      <c r="V48" s="3"/>
      <c r="JJ48" s="6"/>
    </row>
    <row r="49" spans="2:270" ht="15.75" customHeight="1" x14ac:dyDescent="0.25">
      <c r="C49" s="16"/>
      <c r="D49" s="16"/>
      <c r="E49" s="100"/>
      <c r="F49" s="100"/>
      <c r="G49" s="100"/>
      <c r="H49" s="100"/>
      <c r="I49" s="100"/>
      <c r="J49" s="100"/>
      <c r="K49" s="100"/>
      <c r="L49" s="100"/>
      <c r="M49" s="411"/>
      <c r="N49" s="412"/>
      <c r="O49" s="412"/>
      <c r="P49" s="412"/>
      <c r="Q49" s="412"/>
      <c r="R49" s="412"/>
      <c r="S49" s="412"/>
      <c r="T49" s="413"/>
      <c r="U49" s="78"/>
      <c r="V49" s="3"/>
      <c r="JJ49" s="6"/>
    </row>
    <row r="50" spans="2:270" ht="15.75" x14ac:dyDescent="0.25">
      <c r="C50" s="101"/>
      <c r="D50" s="101"/>
      <c r="E50" s="101"/>
      <c r="F50" s="16"/>
      <c r="G50" s="16"/>
      <c r="H50" s="16"/>
      <c r="I50" s="16"/>
      <c r="J50" s="16"/>
      <c r="K50" s="16"/>
      <c r="L50" s="16"/>
      <c r="M50" s="16"/>
      <c r="N50" s="16"/>
      <c r="O50" s="16"/>
      <c r="P50" s="16"/>
      <c r="Q50" s="16"/>
      <c r="R50" s="16"/>
      <c r="S50" s="16"/>
      <c r="T50" s="16"/>
      <c r="U50" s="78"/>
      <c r="V50" s="3"/>
      <c r="JJ50" s="6"/>
    </row>
    <row r="51" spans="2:270" ht="15.75" hidden="1" x14ac:dyDescent="0.25">
      <c r="C51" s="18"/>
      <c r="D51" s="18"/>
      <c r="E51" s="18"/>
      <c r="F51" s="16"/>
      <c r="G51" s="16"/>
      <c r="H51" s="16"/>
      <c r="I51" s="20"/>
      <c r="J51" s="20"/>
      <c r="K51" s="20"/>
      <c r="L51" s="20"/>
      <c r="M51" s="20"/>
      <c r="N51" s="20"/>
      <c r="O51" s="20"/>
      <c r="P51" s="20"/>
      <c r="Q51" s="20"/>
      <c r="R51" s="20"/>
      <c r="S51" s="20"/>
      <c r="T51" s="20"/>
      <c r="U51" s="78"/>
      <c r="V51" s="3"/>
      <c r="JJ51" s="6"/>
    </row>
    <row r="52" spans="2:270" hidden="1" x14ac:dyDescent="0.25">
      <c r="C52" s="101"/>
      <c r="D52" s="101"/>
      <c r="E52" s="101"/>
      <c r="F52" s="16"/>
      <c r="G52" s="16"/>
      <c r="H52" s="16"/>
      <c r="I52" s="16"/>
      <c r="J52" s="16"/>
      <c r="K52" s="16"/>
      <c r="L52" s="16"/>
      <c r="M52" s="16"/>
      <c r="N52" s="16"/>
      <c r="O52" s="16"/>
      <c r="P52" s="16"/>
      <c r="Q52" s="16"/>
      <c r="R52" s="16"/>
      <c r="S52" s="16"/>
      <c r="T52" s="16"/>
      <c r="U52" s="78"/>
      <c r="V52" s="2"/>
      <c r="JJ52" s="6"/>
    </row>
    <row r="53" spans="2:270" ht="15.75" hidden="1" customHeight="1" x14ac:dyDescent="0.25">
      <c r="C53" s="101"/>
      <c r="D53" s="101"/>
      <c r="E53" s="101"/>
      <c r="F53" s="16"/>
      <c r="G53" s="16"/>
      <c r="H53" s="16"/>
      <c r="I53" s="20"/>
      <c r="J53" s="20"/>
      <c r="K53" s="20"/>
      <c r="L53" s="20"/>
      <c r="M53" s="20"/>
      <c r="N53" s="20"/>
      <c r="O53" s="20"/>
      <c r="P53" s="20"/>
      <c r="Q53" s="20"/>
      <c r="R53" s="20"/>
      <c r="S53" s="20"/>
      <c r="T53" s="20"/>
      <c r="U53" s="78"/>
      <c r="V53" s="2"/>
      <c r="JJ53" s="6"/>
    </row>
    <row r="54" spans="2:270" ht="13.9" hidden="1" customHeight="1" x14ac:dyDescent="0.25">
      <c r="C54" s="101"/>
      <c r="D54" s="101"/>
      <c r="E54" s="101"/>
      <c r="F54" s="16"/>
      <c r="G54" s="16"/>
      <c r="H54" s="16"/>
      <c r="I54" s="21"/>
      <c r="J54" s="21"/>
      <c r="K54" s="21"/>
      <c r="L54" s="21"/>
      <c r="M54" s="21"/>
      <c r="N54" s="21"/>
      <c r="O54" s="21"/>
      <c r="P54" s="21"/>
      <c r="Q54" s="21"/>
      <c r="R54" s="21"/>
      <c r="S54" s="21"/>
      <c r="T54" s="21"/>
      <c r="U54" s="78"/>
      <c r="V54" s="2"/>
      <c r="JJ54" s="6"/>
    </row>
    <row r="55" spans="2:270" ht="16.899999999999999" hidden="1" customHeight="1" x14ac:dyDescent="0.25">
      <c r="C55" s="101"/>
      <c r="D55" s="101"/>
      <c r="E55" s="101"/>
      <c r="F55" s="16"/>
      <c r="G55" s="16"/>
      <c r="H55" s="16"/>
      <c r="I55" s="105"/>
      <c r="J55" s="106"/>
      <c r="K55" s="106"/>
      <c r="L55" s="106"/>
      <c r="M55" s="106"/>
      <c r="N55" s="106"/>
      <c r="O55" s="106"/>
      <c r="P55" s="106"/>
      <c r="Q55" s="106"/>
      <c r="R55" s="106"/>
      <c r="S55" s="106"/>
      <c r="T55" s="106"/>
      <c r="U55" s="78"/>
      <c r="V55" s="2"/>
      <c r="JJ55" s="6"/>
    </row>
    <row r="56" spans="2:270" hidden="1" x14ac:dyDescent="0.25">
      <c r="C56" s="107"/>
      <c r="D56" s="107"/>
      <c r="E56" s="107"/>
      <c r="F56" s="107"/>
      <c r="G56" s="107"/>
      <c r="H56" s="107"/>
      <c r="I56" s="107"/>
      <c r="J56" s="107"/>
      <c r="K56" s="107"/>
      <c r="L56" s="107"/>
      <c r="M56" s="107"/>
      <c r="N56" s="107"/>
      <c r="O56" s="107"/>
      <c r="P56" s="107"/>
      <c r="Q56" s="107"/>
      <c r="R56" s="107"/>
      <c r="S56" s="107"/>
      <c r="T56" s="107"/>
      <c r="JJ56" s="6"/>
    </row>
    <row r="57" spans="2:270" s="4" customFormat="1" hidden="1" x14ac:dyDescent="0.25">
      <c r="C57" s="108"/>
      <c r="D57" s="108"/>
      <c r="E57" s="108"/>
      <c r="F57" s="108"/>
      <c r="G57" s="108"/>
      <c r="H57" s="108"/>
      <c r="I57" s="108"/>
      <c r="J57" s="108"/>
      <c r="K57" s="108"/>
      <c r="L57" s="108"/>
      <c r="M57" s="108"/>
      <c r="N57" s="108"/>
      <c r="O57" s="108"/>
      <c r="P57" s="108"/>
      <c r="Q57" s="108"/>
      <c r="R57" s="108"/>
      <c r="S57" s="108"/>
      <c r="T57" s="108"/>
      <c r="JJ57" s="7"/>
    </row>
    <row r="58" spans="2:270" s="5" customFormat="1" hidden="1" x14ac:dyDescent="0.25">
      <c r="B58"/>
      <c r="C58" s="108"/>
      <c r="D58" s="108"/>
      <c r="E58" s="108"/>
      <c r="F58" s="108"/>
      <c r="G58" s="108"/>
      <c r="H58" s="108"/>
      <c r="I58" s="108"/>
      <c r="J58" s="108"/>
      <c r="K58" s="108"/>
      <c r="L58" s="108"/>
      <c r="M58" s="108"/>
      <c r="N58" s="108"/>
      <c r="O58" s="108"/>
      <c r="P58" s="108"/>
      <c r="Q58" s="108"/>
      <c r="R58" s="108"/>
      <c r="S58" s="108"/>
      <c r="T58" s="108"/>
      <c r="U58"/>
      <c r="V58"/>
      <c r="JJ58" s="8"/>
    </row>
    <row r="59" spans="2:270" s="5" customFormat="1" hidden="1" x14ac:dyDescent="0.25">
      <c r="B59"/>
      <c r="C59" s="103"/>
      <c r="D59" s="103"/>
      <c r="E59" s="103"/>
      <c r="F59" s="103"/>
      <c r="G59" s="103"/>
      <c r="H59" s="103"/>
      <c r="I59" s="103"/>
      <c r="J59" s="103"/>
      <c r="K59" s="103"/>
      <c r="L59" s="103"/>
      <c r="M59" s="103"/>
      <c r="N59" s="103"/>
      <c r="O59" s="103"/>
      <c r="P59" s="103"/>
      <c r="Q59" s="103"/>
      <c r="R59" s="103"/>
      <c r="S59" s="103"/>
      <c r="T59" s="103"/>
      <c r="U59"/>
      <c r="V59"/>
      <c r="JJ59" s="8"/>
    </row>
    <row r="60" spans="2:270" s="5" customFormat="1" hidden="1" x14ac:dyDescent="0.25">
      <c r="B60"/>
      <c r="C60" s="16"/>
      <c r="D60" s="16"/>
      <c r="E60" s="16"/>
      <c r="F60" s="16"/>
      <c r="G60" s="16"/>
      <c r="H60" s="16"/>
      <c r="I60" s="16"/>
      <c r="J60" s="16"/>
      <c r="K60" s="16"/>
      <c r="L60" s="16"/>
      <c r="M60" s="16"/>
      <c r="N60" s="16"/>
      <c r="O60" s="16"/>
      <c r="P60" s="16"/>
      <c r="Q60" s="16"/>
      <c r="R60" s="16"/>
      <c r="S60" s="16"/>
      <c r="T60" s="16"/>
      <c r="U60"/>
      <c r="V60"/>
      <c r="JJ60" s="8"/>
    </row>
    <row r="61" spans="2:270" s="5" customFormat="1" hidden="1" x14ac:dyDescent="0.25">
      <c r="B61"/>
      <c r="C61" s="109"/>
      <c r="D61" s="109"/>
      <c r="E61" s="109"/>
      <c r="F61" s="18"/>
      <c r="G61" s="18"/>
      <c r="H61" s="18"/>
      <c r="I61" s="18"/>
      <c r="J61" s="18"/>
      <c r="K61" s="18"/>
      <c r="L61" s="18"/>
      <c r="M61" s="18"/>
      <c r="N61" s="18"/>
      <c r="O61" s="18"/>
      <c r="P61" s="18"/>
      <c r="Q61" s="18"/>
      <c r="R61" s="18"/>
      <c r="S61" s="18"/>
      <c r="T61" s="18"/>
      <c r="U61"/>
      <c r="V61"/>
      <c r="JJ61" s="8"/>
    </row>
    <row r="62" spans="2:270" hidden="1" x14ac:dyDescent="0.25">
      <c r="C62" s="101"/>
      <c r="D62" s="101"/>
      <c r="E62" s="101"/>
      <c r="F62" s="16"/>
      <c r="G62" s="16"/>
      <c r="H62" s="16"/>
      <c r="I62" s="20"/>
      <c r="J62" s="20"/>
      <c r="K62" s="20"/>
      <c r="L62" s="20"/>
      <c r="M62" s="20"/>
      <c r="N62" s="20"/>
      <c r="O62" s="20"/>
      <c r="P62" s="20"/>
      <c r="Q62" s="20"/>
      <c r="R62" s="20"/>
      <c r="S62" s="20"/>
      <c r="T62" s="20"/>
      <c r="U62" s="78"/>
      <c r="JJ62" s="6"/>
    </row>
    <row r="63" spans="2:270" hidden="1" x14ac:dyDescent="0.25">
      <c r="C63" s="101"/>
      <c r="D63" s="101"/>
      <c r="E63" s="101"/>
      <c r="F63" s="16"/>
      <c r="G63" s="16"/>
      <c r="H63" s="16"/>
      <c r="I63" s="16"/>
      <c r="J63" s="16"/>
      <c r="K63" s="16"/>
      <c r="L63" s="16"/>
      <c r="M63" s="16"/>
      <c r="N63" s="16"/>
      <c r="O63" s="16"/>
      <c r="P63" s="16"/>
      <c r="Q63" s="16"/>
      <c r="R63" s="16"/>
      <c r="S63" s="16"/>
      <c r="T63" s="16"/>
      <c r="U63" s="78"/>
      <c r="JJ63" s="6"/>
    </row>
    <row r="64" spans="2:270" hidden="1" x14ac:dyDescent="0.25">
      <c r="C64" s="101"/>
      <c r="D64" s="101"/>
      <c r="E64" s="101"/>
      <c r="F64" s="16"/>
      <c r="G64" s="16"/>
      <c r="H64" s="16"/>
      <c r="I64" s="20"/>
      <c r="J64" s="20"/>
      <c r="K64" s="20"/>
      <c r="L64" s="20"/>
      <c r="M64" s="20"/>
      <c r="N64" s="20"/>
      <c r="O64" s="20"/>
      <c r="P64" s="20"/>
      <c r="Q64" s="20"/>
      <c r="R64" s="20"/>
      <c r="S64" s="20"/>
      <c r="T64" s="20"/>
      <c r="U64" s="78"/>
      <c r="JJ64" s="6"/>
    </row>
    <row r="65" spans="3:270" ht="5.25" hidden="1" customHeight="1" x14ac:dyDescent="0.25">
      <c r="C65" s="101"/>
      <c r="D65" s="101"/>
      <c r="E65" s="101"/>
      <c r="F65" s="16"/>
      <c r="G65" s="16"/>
      <c r="H65" s="16"/>
      <c r="I65" s="16"/>
      <c r="J65" s="16"/>
      <c r="K65" s="16"/>
      <c r="L65" s="16"/>
      <c r="M65" s="16"/>
      <c r="N65" s="16"/>
      <c r="O65" s="16"/>
      <c r="P65" s="16"/>
      <c r="Q65" s="16"/>
      <c r="R65" s="16"/>
      <c r="S65" s="16"/>
      <c r="T65" s="16"/>
      <c r="U65" s="78"/>
      <c r="JJ65" s="6"/>
    </row>
    <row r="66" spans="3:270" hidden="1" x14ac:dyDescent="0.25">
      <c r="C66" s="101"/>
      <c r="D66" s="101"/>
      <c r="E66" s="101"/>
      <c r="F66" s="16"/>
      <c r="G66" s="16"/>
      <c r="H66" s="16"/>
      <c r="I66" s="20"/>
      <c r="J66" s="20"/>
      <c r="K66" s="20"/>
      <c r="L66" s="20"/>
      <c r="M66" s="20"/>
      <c r="N66" s="20"/>
      <c r="O66" s="20"/>
      <c r="P66" s="20"/>
      <c r="Q66" s="20"/>
      <c r="R66" s="20"/>
      <c r="S66" s="20"/>
      <c r="T66" s="20"/>
      <c r="U66" s="78"/>
      <c r="JJ66" s="6"/>
    </row>
    <row r="67" spans="3:270" ht="5.25" hidden="1" customHeight="1" x14ac:dyDescent="0.25">
      <c r="C67" s="101"/>
      <c r="D67" s="101"/>
      <c r="E67" s="101"/>
      <c r="F67" s="16"/>
      <c r="G67" s="16"/>
      <c r="H67" s="16"/>
      <c r="I67" s="16"/>
      <c r="J67" s="16"/>
      <c r="K67" s="16"/>
      <c r="L67" s="16"/>
      <c r="M67" s="16"/>
      <c r="N67" s="16"/>
      <c r="O67" s="16"/>
      <c r="P67" s="16"/>
      <c r="Q67" s="16"/>
      <c r="R67" s="16"/>
      <c r="S67" s="16"/>
      <c r="T67" s="16"/>
      <c r="U67" s="78"/>
      <c r="JJ67" s="6"/>
    </row>
    <row r="68" spans="3:270" hidden="1" x14ac:dyDescent="0.25">
      <c r="C68" s="101"/>
      <c r="D68" s="101"/>
      <c r="E68" s="101"/>
      <c r="F68" s="16"/>
      <c r="G68" s="16"/>
      <c r="H68" s="16"/>
      <c r="I68" s="20"/>
      <c r="J68" s="20"/>
      <c r="K68" s="20"/>
      <c r="L68" s="20"/>
      <c r="M68" s="20"/>
      <c r="N68" s="20"/>
      <c r="O68" s="20"/>
      <c r="P68" s="20"/>
      <c r="Q68" s="20"/>
      <c r="R68" s="20"/>
      <c r="S68" s="20"/>
      <c r="T68" s="20"/>
      <c r="U68" s="78"/>
      <c r="JJ68" s="6"/>
    </row>
    <row r="69" spans="3:270" ht="5.25" hidden="1" customHeight="1" x14ac:dyDescent="0.25">
      <c r="C69" s="101"/>
      <c r="D69" s="101"/>
      <c r="E69" s="101"/>
      <c r="F69" s="16"/>
      <c r="G69" s="16"/>
      <c r="H69" s="16"/>
      <c r="I69" s="16"/>
      <c r="J69" s="16"/>
      <c r="K69" s="16"/>
      <c r="L69" s="16"/>
      <c r="M69" s="16"/>
      <c r="N69" s="16"/>
      <c r="O69" s="16"/>
      <c r="P69" s="16"/>
      <c r="Q69" s="16"/>
      <c r="R69" s="16"/>
      <c r="S69" s="16"/>
      <c r="T69" s="16"/>
      <c r="U69" s="78"/>
      <c r="JJ69" s="6"/>
    </row>
    <row r="70" spans="3:270" hidden="1" x14ac:dyDescent="0.25">
      <c r="C70" s="101"/>
      <c r="D70" s="101"/>
      <c r="E70" s="101"/>
      <c r="F70" s="16"/>
      <c r="G70" s="16"/>
      <c r="H70" s="16"/>
      <c r="I70" s="20"/>
      <c r="J70" s="20"/>
      <c r="K70" s="20"/>
      <c r="L70" s="20"/>
      <c r="M70" s="20"/>
      <c r="N70" s="20"/>
      <c r="O70" s="20"/>
      <c r="P70" s="20"/>
      <c r="Q70" s="20"/>
      <c r="R70" s="20"/>
      <c r="S70" s="20"/>
      <c r="T70" s="20"/>
      <c r="U70" s="78"/>
      <c r="JJ70" s="6"/>
    </row>
    <row r="71" spans="3:270" ht="5.25" hidden="1" customHeight="1" x14ac:dyDescent="0.25">
      <c r="C71" s="101"/>
      <c r="D71" s="101"/>
      <c r="E71" s="101"/>
      <c r="F71" s="16"/>
      <c r="G71" s="16"/>
      <c r="H71" s="16"/>
      <c r="I71" s="16"/>
      <c r="J71" s="16"/>
      <c r="K71" s="16"/>
      <c r="L71" s="16"/>
      <c r="M71" s="16"/>
      <c r="N71" s="16"/>
      <c r="O71" s="16"/>
      <c r="P71" s="16"/>
      <c r="Q71" s="16"/>
      <c r="R71" s="16"/>
      <c r="S71" s="16"/>
      <c r="T71" s="16"/>
      <c r="U71" s="78"/>
      <c r="JJ71" s="6"/>
    </row>
    <row r="72" spans="3:270" hidden="1" x14ac:dyDescent="0.25">
      <c r="C72" s="101"/>
      <c r="D72" s="101"/>
      <c r="E72" s="101"/>
      <c r="F72" s="100"/>
      <c r="G72" s="100"/>
      <c r="H72" s="100"/>
      <c r="I72" s="20"/>
      <c r="J72" s="20"/>
      <c r="K72" s="20"/>
      <c r="L72" s="20"/>
      <c r="M72" s="20"/>
      <c r="N72" s="20"/>
      <c r="O72" s="16"/>
      <c r="P72" s="16"/>
      <c r="Q72" s="16"/>
      <c r="R72" s="16"/>
      <c r="S72" s="16"/>
      <c r="T72" s="16"/>
      <c r="U72" s="78"/>
      <c r="JJ72" s="6"/>
    </row>
    <row r="73" spans="3:270" hidden="1" x14ac:dyDescent="0.25">
      <c r="C73" s="28"/>
      <c r="D73" s="28"/>
      <c r="E73" s="28"/>
      <c r="F73" s="21"/>
      <c r="G73" s="21"/>
      <c r="H73" s="21"/>
      <c r="I73" s="99"/>
      <c r="J73" s="21"/>
      <c r="K73" s="21"/>
      <c r="L73" s="21"/>
      <c r="M73" s="21"/>
      <c r="N73" s="21"/>
      <c r="O73" s="21"/>
      <c r="P73" s="21"/>
      <c r="Q73" s="21"/>
      <c r="R73" s="21"/>
      <c r="S73" s="21"/>
      <c r="T73" s="21"/>
      <c r="JJ73" s="6"/>
    </row>
    <row r="74" spans="3:270" hidden="1" x14ac:dyDescent="0.25">
      <c r="C74" s="107"/>
      <c r="D74" s="107"/>
      <c r="E74" s="107"/>
      <c r="F74" s="107"/>
      <c r="G74" s="107"/>
      <c r="H74" s="107"/>
      <c r="I74" s="107"/>
      <c r="J74" s="107"/>
      <c r="K74" s="107"/>
      <c r="L74" s="107"/>
      <c r="M74" s="107"/>
      <c r="N74" s="107"/>
      <c r="O74" s="107"/>
      <c r="P74" s="107"/>
      <c r="Q74" s="107"/>
      <c r="R74" s="107"/>
      <c r="S74" s="107"/>
      <c r="T74" s="107"/>
      <c r="JJ74" s="6"/>
    </row>
    <row r="75" spans="3:270" ht="30" hidden="1" customHeight="1" x14ac:dyDescent="0.25">
      <c r="C75" s="109"/>
      <c r="D75" s="109"/>
      <c r="E75" s="109"/>
      <c r="F75" s="109"/>
      <c r="G75" s="109"/>
      <c r="H75" s="109"/>
      <c r="I75" s="109"/>
      <c r="J75" s="109"/>
      <c r="K75" s="109"/>
      <c r="L75" s="109"/>
      <c r="M75" s="109"/>
      <c r="N75" s="109"/>
      <c r="O75" s="109"/>
      <c r="P75" s="109"/>
      <c r="Q75" s="109"/>
      <c r="R75" s="109"/>
      <c r="S75" s="109"/>
      <c r="T75" s="109"/>
      <c r="JJ75" s="6"/>
    </row>
    <row r="76" spans="3:270" hidden="1" x14ac:dyDescent="0.25">
      <c r="C76" s="107"/>
      <c r="D76" s="107"/>
      <c r="E76" s="107"/>
      <c r="F76" s="107"/>
      <c r="G76" s="107"/>
      <c r="H76" s="107"/>
      <c r="I76" s="107"/>
      <c r="J76" s="107"/>
      <c r="K76" s="107"/>
      <c r="L76" s="107"/>
      <c r="M76" s="107"/>
      <c r="N76" s="107"/>
      <c r="O76" s="107"/>
      <c r="P76" s="107"/>
      <c r="Q76" s="107"/>
      <c r="R76" s="107"/>
      <c r="S76" s="107"/>
      <c r="T76" s="107"/>
      <c r="JJ76" s="6"/>
    </row>
    <row r="77" spans="3:270" hidden="1" x14ac:dyDescent="0.25">
      <c r="C77" s="21"/>
      <c r="D77" s="21"/>
      <c r="E77" s="21"/>
      <c r="F77" s="21"/>
      <c r="G77" s="21"/>
      <c r="H77" s="21"/>
      <c r="I77" s="21"/>
      <c r="J77" s="21"/>
      <c r="K77" s="21"/>
      <c r="L77" s="21"/>
      <c r="M77" s="21"/>
      <c r="N77" s="21"/>
      <c r="O77" s="21"/>
      <c r="P77" s="21"/>
      <c r="Q77" s="21"/>
      <c r="R77" s="21"/>
      <c r="S77" s="21"/>
      <c r="T77" s="21"/>
      <c r="JJ77" s="6"/>
    </row>
    <row r="78" spans="3:270" hidden="1" x14ac:dyDescent="0.25">
      <c r="C78" s="435"/>
      <c r="D78" s="435"/>
      <c r="E78" s="435"/>
      <c r="F78" s="379"/>
      <c r="G78" s="379"/>
      <c r="H78" s="379"/>
      <c r="I78" s="379"/>
      <c r="J78" s="379"/>
      <c r="K78" s="379"/>
      <c r="L78" s="379"/>
      <c r="M78" s="379"/>
      <c r="N78" s="379"/>
      <c r="O78" s="379"/>
      <c r="P78" s="379"/>
      <c r="Q78" s="379"/>
      <c r="R78" s="379"/>
      <c r="S78" s="379"/>
      <c r="T78" s="379"/>
      <c r="JJ78" s="6"/>
    </row>
    <row r="79" spans="3:270" hidden="1" x14ac:dyDescent="0.25">
      <c r="JJ79" s="6"/>
    </row>
    <row r="80" spans="3:270" hidden="1" x14ac:dyDescent="0.25">
      <c r="JJ80" s="6"/>
    </row>
    <row r="81" spans="270:270" hidden="1" x14ac:dyDescent="0.25">
      <c r="JJ81" s="6"/>
    </row>
    <row r="82" spans="270:270" hidden="1" x14ac:dyDescent="0.25">
      <c r="JJ82" s="6"/>
    </row>
    <row r="83" spans="270:270" ht="16.5" hidden="1" customHeight="1" x14ac:dyDescent="0.25">
      <c r="JJ83" s="6"/>
    </row>
    <row r="84" spans="270:270" hidden="1" x14ac:dyDescent="0.25">
      <c r="JJ84" s="6"/>
    </row>
    <row r="85" spans="270:270" hidden="1" x14ac:dyDescent="0.25">
      <c r="JJ85" s="6"/>
    </row>
    <row r="86" spans="270:270" hidden="1" x14ac:dyDescent="0.25">
      <c r="JJ86" s="6"/>
    </row>
    <row r="87" spans="270:270" hidden="1" x14ac:dyDescent="0.25">
      <c r="JJ87" s="6"/>
    </row>
  </sheetData>
  <sheetProtection algorithmName="SHA-512" hashValue="2HajINsRgMDSV1x66dcgaVz8Nv6WWW5roV49mGwguP8UsAPo0uJmpnk/RmN07YMBz1J0fxTsHVSKkn5oZUHc1g==" saltValue="34aXutAO8shSkTP9wXz58w==" spinCount="100000" sheet="1" objects="1" scenarios="1" selectLockedCells="1"/>
  <mergeCells count="100">
    <mergeCell ref="I34:L34"/>
    <mergeCell ref="F37:K37"/>
    <mergeCell ref="C30:G30"/>
    <mergeCell ref="G28:K28"/>
    <mergeCell ref="I29:L29"/>
    <mergeCell ref="I30:L30"/>
    <mergeCell ref="C78:T78"/>
    <mergeCell ref="C31:G31"/>
    <mergeCell ref="C32:G32"/>
    <mergeCell ref="C33:G33"/>
    <mergeCell ref="C34:G34"/>
    <mergeCell ref="Q34:T34"/>
    <mergeCell ref="Q33:T33"/>
    <mergeCell ref="Q32:T32"/>
    <mergeCell ref="Q31:T31"/>
    <mergeCell ref="I31:L31"/>
    <mergeCell ref="I32:L32"/>
    <mergeCell ref="I33:L33"/>
    <mergeCell ref="B19:F19"/>
    <mergeCell ref="B5:T5"/>
    <mergeCell ref="F41:K41"/>
    <mergeCell ref="E45:K45"/>
    <mergeCell ref="G24:K24"/>
    <mergeCell ref="Q27:T27"/>
    <mergeCell ref="Q29:T29"/>
    <mergeCell ref="M34:P34"/>
    <mergeCell ref="M33:P33"/>
    <mergeCell ref="M32:P32"/>
    <mergeCell ref="M31:P31"/>
    <mergeCell ref="M30:P30"/>
    <mergeCell ref="M29:P29"/>
    <mergeCell ref="Q30:T30"/>
    <mergeCell ref="Q28:T28"/>
    <mergeCell ref="C29:G29"/>
    <mergeCell ref="B2:T2"/>
    <mergeCell ref="B14:T14"/>
    <mergeCell ref="B16:T17"/>
    <mergeCell ref="B18:F18"/>
    <mergeCell ref="G18:K18"/>
    <mergeCell ref="L18:P18"/>
    <mergeCell ref="Q18:T18"/>
    <mergeCell ref="R6:T6"/>
    <mergeCell ref="R7:T7"/>
    <mergeCell ref="K6:N6"/>
    <mergeCell ref="K7:N7"/>
    <mergeCell ref="O6:Q6"/>
    <mergeCell ref="C7:F7"/>
    <mergeCell ref="G6:J6"/>
    <mergeCell ref="G19:K19"/>
    <mergeCell ref="M45:T49"/>
    <mergeCell ref="M39:T39"/>
    <mergeCell ref="E43:K43"/>
    <mergeCell ref="E39:K39"/>
    <mergeCell ref="Q22:T22"/>
    <mergeCell ref="Q23:T23"/>
    <mergeCell ref="Q24:T24"/>
    <mergeCell ref="G25:K25"/>
    <mergeCell ref="G26:K26"/>
    <mergeCell ref="Q25:T25"/>
    <mergeCell ref="Q26:T26"/>
    <mergeCell ref="G22:K22"/>
    <mergeCell ref="G23:K23"/>
    <mergeCell ref="B27:F27"/>
    <mergeCell ref="B3:T3"/>
    <mergeCell ref="G7:J7"/>
    <mergeCell ref="Q20:T20"/>
    <mergeCell ref="Q21:T21"/>
    <mergeCell ref="Q19:T19"/>
    <mergeCell ref="B9:R9"/>
    <mergeCell ref="B10:R10"/>
    <mergeCell ref="B11:R11"/>
    <mergeCell ref="B12:R12"/>
    <mergeCell ref="S9:T9"/>
    <mergeCell ref="S10:T10"/>
    <mergeCell ref="S11:T11"/>
    <mergeCell ref="S12:T12"/>
    <mergeCell ref="O7:Q7"/>
    <mergeCell ref="C6:F6"/>
    <mergeCell ref="B20:F20"/>
    <mergeCell ref="B21:F21"/>
    <mergeCell ref="G20:K20"/>
    <mergeCell ref="G21:K21"/>
    <mergeCell ref="B36:L36"/>
    <mergeCell ref="L24:P24"/>
    <mergeCell ref="L25:P25"/>
    <mergeCell ref="L26:P26"/>
    <mergeCell ref="L27:P27"/>
    <mergeCell ref="L28:P28"/>
    <mergeCell ref="B22:F22"/>
    <mergeCell ref="B23:F23"/>
    <mergeCell ref="B24:F24"/>
    <mergeCell ref="B25:F25"/>
    <mergeCell ref="B26:F26"/>
    <mergeCell ref="G27:K27"/>
    <mergeCell ref="B28:F28"/>
    <mergeCell ref="L19:P19"/>
    <mergeCell ref="L20:P20"/>
    <mergeCell ref="L21:P21"/>
    <mergeCell ref="L22:P22"/>
    <mergeCell ref="L23:P23"/>
  </mergeCells>
  <pageMargins left="0.7" right="0.7" top="0.75" bottom="0.75" header="0.3" footer="0.3"/>
  <pageSetup paperSize="9" scale="7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locked="0" defaultSize="0" autoFill="0" autoLine="0" autoPict="0">
                <anchor moveWithCells="1">
                  <from>
                    <xdr:col>16</xdr:col>
                    <xdr:colOff>0</xdr:colOff>
                    <xdr:row>35</xdr:row>
                    <xdr:rowOff>190500</xdr:rowOff>
                  </from>
                  <to>
                    <xdr:col>17</xdr:col>
                    <xdr:colOff>247650</xdr:colOff>
                    <xdr:row>37</xdr:row>
                    <xdr:rowOff>19050</xdr:rowOff>
                  </to>
                </anchor>
              </controlPr>
            </control>
          </mc:Choice>
        </mc:AlternateContent>
        <mc:AlternateContent xmlns:mc="http://schemas.openxmlformats.org/markup-compatibility/2006">
          <mc:Choice Requires="x14">
            <control shapeId="4098" r:id="rId5" name="Check Box 2">
              <controlPr locked="0" defaultSize="0" autoFill="0" autoLine="0" autoPict="0">
                <anchor moveWithCells="1">
                  <from>
                    <xdr:col>19</xdr:col>
                    <xdr:colOff>38100</xdr:colOff>
                    <xdr:row>35</xdr:row>
                    <xdr:rowOff>190500</xdr:rowOff>
                  </from>
                  <to>
                    <xdr:col>20</xdr:col>
                    <xdr:colOff>0</xdr:colOff>
                    <xdr:row>37</xdr:row>
                    <xdr:rowOff>19050</xdr:rowOff>
                  </to>
                </anchor>
              </controlPr>
            </control>
          </mc:Choice>
        </mc:AlternateContent>
        <mc:AlternateContent xmlns:mc="http://schemas.openxmlformats.org/markup-compatibility/2006">
          <mc:Choice Requires="x14">
            <control shapeId="4100" r:id="rId6" name="Check Box 4">
              <controlPr locked="0" defaultSize="0" autoFill="0" autoLine="0" autoPict="0">
                <anchor moveWithCells="1">
                  <from>
                    <xdr:col>16</xdr:col>
                    <xdr:colOff>0</xdr:colOff>
                    <xdr:row>39</xdr:row>
                    <xdr:rowOff>190500</xdr:rowOff>
                  </from>
                  <to>
                    <xdr:col>17</xdr:col>
                    <xdr:colOff>247650</xdr:colOff>
                    <xdr:row>41</xdr:row>
                    <xdr:rowOff>19050</xdr:rowOff>
                  </to>
                </anchor>
              </controlPr>
            </control>
          </mc:Choice>
        </mc:AlternateContent>
        <mc:AlternateContent xmlns:mc="http://schemas.openxmlformats.org/markup-compatibility/2006">
          <mc:Choice Requires="x14">
            <control shapeId="4101" r:id="rId7" name="Check Box 5">
              <controlPr locked="0" defaultSize="0" autoFill="0" autoLine="0" autoPict="0">
                <anchor moveWithCells="1">
                  <from>
                    <xdr:col>19</xdr:col>
                    <xdr:colOff>28575</xdr:colOff>
                    <xdr:row>39</xdr:row>
                    <xdr:rowOff>190500</xdr:rowOff>
                  </from>
                  <to>
                    <xdr:col>19</xdr:col>
                    <xdr:colOff>561975</xdr:colOff>
                    <xdr:row>41</xdr:row>
                    <xdr:rowOff>19050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B1:WWB1048576"/>
  <sheetViews>
    <sheetView showGridLines="0" showRowColHeaders="0" workbookViewId="0">
      <selection activeCell="B17" sqref="B17:H17"/>
    </sheetView>
  </sheetViews>
  <sheetFormatPr defaultColWidth="0" defaultRowHeight="15" zeroHeight="1" x14ac:dyDescent="0.25"/>
  <cols>
    <col min="1" max="1" width="1.85546875" customWidth="1"/>
    <col min="2" max="2" width="4.28515625" style="25" customWidth="1"/>
    <col min="3" max="3" width="8.5703125" style="25" customWidth="1"/>
    <col min="4" max="4" width="8.5703125" customWidth="1"/>
    <col min="5" max="5" width="4.28515625" customWidth="1"/>
    <col min="6" max="6" width="8.5703125" customWidth="1"/>
    <col min="7" max="10" width="4.28515625" customWidth="1"/>
    <col min="11" max="11" width="8.5703125" customWidth="1"/>
    <col min="12" max="12" width="4.28515625" customWidth="1"/>
    <col min="13" max="15" width="8.5703125" customWidth="1"/>
    <col min="16" max="16" width="4.28515625" customWidth="1"/>
    <col min="17" max="17" width="1.85546875" customWidth="1"/>
    <col min="265" max="265" width="37" hidden="1" customWidth="1"/>
    <col min="266" max="266" width="11.28515625" hidden="1" customWidth="1"/>
    <col min="267" max="267" width="6.28515625" hidden="1" customWidth="1"/>
    <col min="268" max="268" width="5.5703125" hidden="1" customWidth="1"/>
    <col min="269" max="269" width="1.85546875" hidden="1" customWidth="1"/>
    <col min="270" max="270" width="6.28515625" hidden="1" customWidth="1"/>
    <col min="271" max="271" width="6.140625" hidden="1" customWidth="1"/>
    <col min="272" max="272" width="23.28515625" hidden="1" customWidth="1"/>
    <col min="273" max="273" width="1.85546875" hidden="1" customWidth="1"/>
    <col min="521" max="521" width="37" hidden="1" customWidth="1"/>
    <col min="522" max="522" width="11.28515625" hidden="1" customWidth="1"/>
    <col min="523" max="523" width="6.28515625" hidden="1" customWidth="1"/>
    <col min="524" max="524" width="5.5703125" hidden="1" customWidth="1"/>
    <col min="525" max="525" width="1.85546875" hidden="1" customWidth="1"/>
    <col min="526" max="526" width="6.28515625" hidden="1" customWidth="1"/>
    <col min="527" max="527" width="6.140625" hidden="1" customWidth="1"/>
    <col min="528" max="528" width="23.28515625" hidden="1" customWidth="1"/>
    <col min="529" max="529" width="1.85546875" hidden="1" customWidth="1"/>
    <col min="777" max="777" width="37" hidden="1" customWidth="1"/>
    <col min="778" max="778" width="11.28515625" hidden="1" customWidth="1"/>
    <col min="779" max="779" width="6.28515625" hidden="1" customWidth="1"/>
    <col min="780" max="780" width="5.5703125" hidden="1" customWidth="1"/>
    <col min="781" max="781" width="1.85546875" hidden="1" customWidth="1"/>
    <col min="782" max="782" width="6.28515625" hidden="1" customWidth="1"/>
    <col min="783" max="783" width="6.140625" hidden="1" customWidth="1"/>
    <col min="784" max="784" width="23.28515625" hidden="1" customWidth="1"/>
    <col min="785" max="785" width="1.85546875" hidden="1" customWidth="1"/>
    <col min="1033" max="1033" width="37" hidden="1" customWidth="1"/>
    <col min="1034" max="1034" width="11.28515625" hidden="1" customWidth="1"/>
    <col min="1035" max="1035" width="6.28515625" hidden="1" customWidth="1"/>
    <col min="1036" max="1036" width="5.5703125" hidden="1" customWidth="1"/>
    <col min="1037" max="1037" width="1.85546875" hidden="1" customWidth="1"/>
    <col min="1038" max="1038" width="6.28515625" hidden="1" customWidth="1"/>
    <col min="1039" max="1039" width="6.140625" hidden="1" customWidth="1"/>
    <col min="1040" max="1040" width="23.28515625" hidden="1" customWidth="1"/>
    <col min="1041" max="1041" width="1.85546875" hidden="1" customWidth="1"/>
    <col min="1289" max="1289" width="37" hidden="1" customWidth="1"/>
    <col min="1290" max="1290" width="11.28515625" hidden="1" customWidth="1"/>
    <col min="1291" max="1291" width="6.28515625" hidden="1" customWidth="1"/>
    <col min="1292" max="1292" width="5.5703125" hidden="1" customWidth="1"/>
    <col min="1293" max="1293" width="1.85546875" hidden="1" customWidth="1"/>
    <col min="1294" max="1294" width="6.28515625" hidden="1" customWidth="1"/>
    <col min="1295" max="1295" width="6.140625" hidden="1" customWidth="1"/>
    <col min="1296" max="1296" width="23.28515625" hidden="1" customWidth="1"/>
    <col min="1297" max="1297" width="1.85546875" hidden="1" customWidth="1"/>
    <col min="1545" max="1545" width="37" hidden="1" customWidth="1"/>
    <col min="1546" max="1546" width="11.28515625" hidden="1" customWidth="1"/>
    <col min="1547" max="1547" width="6.28515625" hidden="1" customWidth="1"/>
    <col min="1548" max="1548" width="5.5703125" hidden="1" customWidth="1"/>
    <col min="1549" max="1549" width="1.85546875" hidden="1" customWidth="1"/>
    <col min="1550" max="1550" width="6.28515625" hidden="1" customWidth="1"/>
    <col min="1551" max="1551" width="6.140625" hidden="1" customWidth="1"/>
    <col min="1552" max="1552" width="23.28515625" hidden="1" customWidth="1"/>
    <col min="1553" max="1553" width="1.85546875" hidden="1" customWidth="1"/>
    <col min="1801" max="1801" width="37" hidden="1" customWidth="1"/>
    <col min="1802" max="1802" width="11.28515625" hidden="1" customWidth="1"/>
    <col min="1803" max="1803" width="6.28515625" hidden="1" customWidth="1"/>
    <col min="1804" max="1804" width="5.5703125" hidden="1" customWidth="1"/>
    <col min="1805" max="1805" width="1.85546875" hidden="1" customWidth="1"/>
    <col min="1806" max="1806" width="6.28515625" hidden="1" customWidth="1"/>
    <col min="1807" max="1807" width="6.140625" hidden="1" customWidth="1"/>
    <col min="1808" max="1808" width="23.28515625" hidden="1" customWidth="1"/>
    <col min="1809" max="1809" width="1.85546875" hidden="1" customWidth="1"/>
    <col min="2057" max="2057" width="37" hidden="1" customWidth="1"/>
    <col min="2058" max="2058" width="11.28515625" hidden="1" customWidth="1"/>
    <col min="2059" max="2059" width="6.28515625" hidden="1" customWidth="1"/>
    <col min="2060" max="2060" width="5.5703125" hidden="1" customWidth="1"/>
    <col min="2061" max="2061" width="1.85546875" hidden="1" customWidth="1"/>
    <col min="2062" max="2062" width="6.28515625" hidden="1" customWidth="1"/>
    <col min="2063" max="2063" width="6.140625" hidden="1" customWidth="1"/>
    <col min="2064" max="2064" width="23.28515625" hidden="1" customWidth="1"/>
    <col min="2065" max="2065" width="1.85546875" hidden="1" customWidth="1"/>
    <col min="2313" max="2313" width="37" hidden="1" customWidth="1"/>
    <col min="2314" max="2314" width="11.28515625" hidden="1" customWidth="1"/>
    <col min="2315" max="2315" width="6.28515625" hidden="1" customWidth="1"/>
    <col min="2316" max="2316" width="5.5703125" hidden="1" customWidth="1"/>
    <col min="2317" max="2317" width="1.85546875" hidden="1" customWidth="1"/>
    <col min="2318" max="2318" width="6.28515625" hidden="1" customWidth="1"/>
    <col min="2319" max="2319" width="6.140625" hidden="1" customWidth="1"/>
    <col min="2320" max="2320" width="23.28515625" hidden="1" customWidth="1"/>
    <col min="2321" max="2321" width="1.85546875" hidden="1" customWidth="1"/>
    <col min="2569" max="2569" width="37" hidden="1" customWidth="1"/>
    <col min="2570" max="2570" width="11.28515625" hidden="1" customWidth="1"/>
    <col min="2571" max="2571" width="6.28515625" hidden="1" customWidth="1"/>
    <col min="2572" max="2572" width="5.5703125" hidden="1" customWidth="1"/>
    <col min="2573" max="2573" width="1.85546875" hidden="1" customWidth="1"/>
    <col min="2574" max="2574" width="6.28515625" hidden="1" customWidth="1"/>
    <col min="2575" max="2575" width="6.140625" hidden="1" customWidth="1"/>
    <col min="2576" max="2576" width="23.28515625" hidden="1" customWidth="1"/>
    <col min="2577" max="2577" width="1.85546875" hidden="1" customWidth="1"/>
    <col min="2825" max="2825" width="37" hidden="1" customWidth="1"/>
    <col min="2826" max="2826" width="11.28515625" hidden="1" customWidth="1"/>
    <col min="2827" max="2827" width="6.28515625" hidden="1" customWidth="1"/>
    <col min="2828" max="2828" width="5.5703125" hidden="1" customWidth="1"/>
    <col min="2829" max="2829" width="1.85546875" hidden="1" customWidth="1"/>
    <col min="2830" max="2830" width="6.28515625" hidden="1" customWidth="1"/>
    <col min="2831" max="2831" width="6.140625" hidden="1" customWidth="1"/>
    <col min="2832" max="2832" width="23.28515625" hidden="1" customWidth="1"/>
    <col min="2833" max="2833" width="1.85546875" hidden="1" customWidth="1"/>
    <col min="3081" max="3081" width="37" hidden="1" customWidth="1"/>
    <col min="3082" max="3082" width="11.28515625" hidden="1" customWidth="1"/>
    <col min="3083" max="3083" width="6.28515625" hidden="1" customWidth="1"/>
    <col min="3084" max="3084" width="5.5703125" hidden="1" customWidth="1"/>
    <col min="3085" max="3085" width="1.85546875" hidden="1" customWidth="1"/>
    <col min="3086" max="3086" width="6.28515625" hidden="1" customWidth="1"/>
    <col min="3087" max="3087" width="6.140625" hidden="1" customWidth="1"/>
    <col min="3088" max="3088" width="23.28515625" hidden="1" customWidth="1"/>
    <col min="3089" max="3089" width="1.85546875" hidden="1" customWidth="1"/>
    <col min="3337" max="3337" width="37" hidden="1" customWidth="1"/>
    <col min="3338" max="3338" width="11.28515625" hidden="1" customWidth="1"/>
    <col min="3339" max="3339" width="6.28515625" hidden="1" customWidth="1"/>
    <col min="3340" max="3340" width="5.5703125" hidden="1" customWidth="1"/>
    <col min="3341" max="3341" width="1.85546875" hidden="1" customWidth="1"/>
    <col min="3342" max="3342" width="6.28515625" hidden="1" customWidth="1"/>
    <col min="3343" max="3343" width="6.140625" hidden="1" customWidth="1"/>
    <col min="3344" max="3344" width="23.28515625" hidden="1" customWidth="1"/>
    <col min="3345" max="3345" width="1.85546875" hidden="1" customWidth="1"/>
    <col min="3593" max="3593" width="37" hidden="1" customWidth="1"/>
    <col min="3594" max="3594" width="11.28515625" hidden="1" customWidth="1"/>
    <col min="3595" max="3595" width="6.28515625" hidden="1" customWidth="1"/>
    <col min="3596" max="3596" width="5.5703125" hidden="1" customWidth="1"/>
    <col min="3597" max="3597" width="1.85546875" hidden="1" customWidth="1"/>
    <col min="3598" max="3598" width="6.28515625" hidden="1" customWidth="1"/>
    <col min="3599" max="3599" width="6.140625" hidden="1" customWidth="1"/>
    <col min="3600" max="3600" width="23.28515625" hidden="1" customWidth="1"/>
    <col min="3601" max="3601" width="1.85546875" hidden="1" customWidth="1"/>
    <col min="3849" max="3849" width="37" hidden="1" customWidth="1"/>
    <col min="3850" max="3850" width="11.28515625" hidden="1" customWidth="1"/>
    <col min="3851" max="3851" width="6.28515625" hidden="1" customWidth="1"/>
    <col min="3852" max="3852" width="5.5703125" hidden="1" customWidth="1"/>
    <col min="3853" max="3853" width="1.85546875" hidden="1" customWidth="1"/>
    <col min="3854" max="3854" width="6.28515625" hidden="1" customWidth="1"/>
    <col min="3855" max="3855" width="6.140625" hidden="1" customWidth="1"/>
    <col min="3856" max="3856" width="23.28515625" hidden="1" customWidth="1"/>
    <col min="3857" max="3857" width="1.85546875" hidden="1" customWidth="1"/>
    <col min="4105" max="4105" width="37" hidden="1" customWidth="1"/>
    <col min="4106" max="4106" width="11.28515625" hidden="1" customWidth="1"/>
    <col min="4107" max="4107" width="6.28515625" hidden="1" customWidth="1"/>
    <col min="4108" max="4108" width="5.5703125" hidden="1" customWidth="1"/>
    <col min="4109" max="4109" width="1.85546875" hidden="1" customWidth="1"/>
    <col min="4110" max="4110" width="6.28515625" hidden="1" customWidth="1"/>
    <col min="4111" max="4111" width="6.140625" hidden="1" customWidth="1"/>
    <col min="4112" max="4112" width="23.28515625" hidden="1" customWidth="1"/>
    <col min="4113" max="4113" width="1.85546875" hidden="1" customWidth="1"/>
    <col min="4361" max="4361" width="37" hidden="1" customWidth="1"/>
    <col min="4362" max="4362" width="11.28515625" hidden="1" customWidth="1"/>
    <col min="4363" max="4363" width="6.28515625" hidden="1" customWidth="1"/>
    <col min="4364" max="4364" width="5.5703125" hidden="1" customWidth="1"/>
    <col min="4365" max="4365" width="1.85546875" hidden="1" customWidth="1"/>
    <col min="4366" max="4366" width="6.28515625" hidden="1" customWidth="1"/>
    <col min="4367" max="4367" width="6.140625" hidden="1" customWidth="1"/>
    <col min="4368" max="4368" width="23.28515625" hidden="1" customWidth="1"/>
    <col min="4369" max="4369" width="1.85546875" hidden="1" customWidth="1"/>
    <col min="4617" max="4617" width="37" hidden="1" customWidth="1"/>
    <col min="4618" max="4618" width="11.28515625" hidden="1" customWidth="1"/>
    <col min="4619" max="4619" width="6.28515625" hidden="1" customWidth="1"/>
    <col min="4620" max="4620" width="5.5703125" hidden="1" customWidth="1"/>
    <col min="4621" max="4621" width="1.85546875" hidden="1" customWidth="1"/>
    <col min="4622" max="4622" width="6.28515625" hidden="1" customWidth="1"/>
    <col min="4623" max="4623" width="6.140625" hidden="1" customWidth="1"/>
    <col min="4624" max="4624" width="23.28515625" hidden="1" customWidth="1"/>
    <col min="4625" max="4625" width="1.85546875" hidden="1" customWidth="1"/>
    <col min="4873" max="4873" width="37" hidden="1" customWidth="1"/>
    <col min="4874" max="4874" width="11.28515625" hidden="1" customWidth="1"/>
    <col min="4875" max="4875" width="6.28515625" hidden="1" customWidth="1"/>
    <col min="4876" max="4876" width="5.5703125" hidden="1" customWidth="1"/>
    <col min="4877" max="4877" width="1.85546875" hidden="1" customWidth="1"/>
    <col min="4878" max="4878" width="6.28515625" hidden="1" customWidth="1"/>
    <col min="4879" max="4879" width="6.140625" hidden="1" customWidth="1"/>
    <col min="4880" max="4880" width="23.28515625" hidden="1" customWidth="1"/>
    <col min="4881" max="4881" width="1.85546875" hidden="1" customWidth="1"/>
    <col min="5129" max="5129" width="37" hidden="1" customWidth="1"/>
    <col min="5130" max="5130" width="11.28515625" hidden="1" customWidth="1"/>
    <col min="5131" max="5131" width="6.28515625" hidden="1" customWidth="1"/>
    <col min="5132" max="5132" width="5.5703125" hidden="1" customWidth="1"/>
    <col min="5133" max="5133" width="1.85546875" hidden="1" customWidth="1"/>
    <col min="5134" max="5134" width="6.28515625" hidden="1" customWidth="1"/>
    <col min="5135" max="5135" width="6.140625" hidden="1" customWidth="1"/>
    <col min="5136" max="5136" width="23.28515625" hidden="1" customWidth="1"/>
    <col min="5137" max="5137" width="1.85546875" hidden="1" customWidth="1"/>
    <col min="5385" max="5385" width="37" hidden="1" customWidth="1"/>
    <col min="5386" max="5386" width="11.28515625" hidden="1" customWidth="1"/>
    <col min="5387" max="5387" width="6.28515625" hidden="1" customWidth="1"/>
    <col min="5388" max="5388" width="5.5703125" hidden="1" customWidth="1"/>
    <col min="5389" max="5389" width="1.85546875" hidden="1" customWidth="1"/>
    <col min="5390" max="5390" width="6.28515625" hidden="1" customWidth="1"/>
    <col min="5391" max="5391" width="6.140625" hidden="1" customWidth="1"/>
    <col min="5392" max="5392" width="23.28515625" hidden="1" customWidth="1"/>
    <col min="5393" max="5393" width="1.85546875" hidden="1" customWidth="1"/>
    <col min="5641" max="5641" width="37" hidden="1" customWidth="1"/>
    <col min="5642" max="5642" width="11.28515625" hidden="1" customWidth="1"/>
    <col min="5643" max="5643" width="6.28515625" hidden="1" customWidth="1"/>
    <col min="5644" max="5644" width="5.5703125" hidden="1" customWidth="1"/>
    <col min="5645" max="5645" width="1.85546875" hidden="1" customWidth="1"/>
    <col min="5646" max="5646" width="6.28515625" hidden="1" customWidth="1"/>
    <col min="5647" max="5647" width="6.140625" hidden="1" customWidth="1"/>
    <col min="5648" max="5648" width="23.28515625" hidden="1" customWidth="1"/>
    <col min="5649" max="5649" width="1.85546875" hidden="1" customWidth="1"/>
    <col min="5897" max="5897" width="37" hidden="1" customWidth="1"/>
    <col min="5898" max="5898" width="11.28515625" hidden="1" customWidth="1"/>
    <col min="5899" max="5899" width="6.28515625" hidden="1" customWidth="1"/>
    <col min="5900" max="5900" width="5.5703125" hidden="1" customWidth="1"/>
    <col min="5901" max="5901" width="1.85546875" hidden="1" customWidth="1"/>
    <col min="5902" max="5902" width="6.28515625" hidden="1" customWidth="1"/>
    <col min="5903" max="5903" width="6.140625" hidden="1" customWidth="1"/>
    <col min="5904" max="5904" width="23.28515625" hidden="1" customWidth="1"/>
    <col min="5905" max="5905" width="1.85546875" hidden="1" customWidth="1"/>
    <col min="6153" max="6153" width="37" hidden="1" customWidth="1"/>
    <col min="6154" max="6154" width="11.28515625" hidden="1" customWidth="1"/>
    <col min="6155" max="6155" width="6.28515625" hidden="1" customWidth="1"/>
    <col min="6156" max="6156" width="5.5703125" hidden="1" customWidth="1"/>
    <col min="6157" max="6157" width="1.85546875" hidden="1" customWidth="1"/>
    <col min="6158" max="6158" width="6.28515625" hidden="1" customWidth="1"/>
    <col min="6159" max="6159" width="6.140625" hidden="1" customWidth="1"/>
    <col min="6160" max="6160" width="23.28515625" hidden="1" customWidth="1"/>
    <col min="6161" max="6161" width="1.85546875" hidden="1" customWidth="1"/>
    <col min="6409" max="6409" width="37" hidden="1" customWidth="1"/>
    <col min="6410" max="6410" width="11.28515625" hidden="1" customWidth="1"/>
    <col min="6411" max="6411" width="6.28515625" hidden="1" customWidth="1"/>
    <col min="6412" max="6412" width="5.5703125" hidden="1" customWidth="1"/>
    <col min="6413" max="6413" width="1.85546875" hidden="1" customWidth="1"/>
    <col min="6414" max="6414" width="6.28515625" hidden="1" customWidth="1"/>
    <col min="6415" max="6415" width="6.140625" hidden="1" customWidth="1"/>
    <col min="6416" max="6416" width="23.28515625" hidden="1" customWidth="1"/>
    <col min="6417" max="6417" width="1.85546875" hidden="1" customWidth="1"/>
    <col min="6665" max="6665" width="37" hidden="1" customWidth="1"/>
    <col min="6666" max="6666" width="11.28515625" hidden="1" customWidth="1"/>
    <col min="6667" max="6667" width="6.28515625" hidden="1" customWidth="1"/>
    <col min="6668" max="6668" width="5.5703125" hidden="1" customWidth="1"/>
    <col min="6669" max="6669" width="1.85546875" hidden="1" customWidth="1"/>
    <col min="6670" max="6670" width="6.28515625" hidden="1" customWidth="1"/>
    <col min="6671" max="6671" width="6.140625" hidden="1" customWidth="1"/>
    <col min="6672" max="6672" width="23.28515625" hidden="1" customWidth="1"/>
    <col min="6673" max="6673" width="1.85546875" hidden="1" customWidth="1"/>
    <col min="6921" max="6921" width="37" hidden="1" customWidth="1"/>
    <col min="6922" max="6922" width="11.28515625" hidden="1" customWidth="1"/>
    <col min="6923" max="6923" width="6.28515625" hidden="1" customWidth="1"/>
    <col min="6924" max="6924" width="5.5703125" hidden="1" customWidth="1"/>
    <col min="6925" max="6925" width="1.85546875" hidden="1" customWidth="1"/>
    <col min="6926" max="6926" width="6.28515625" hidden="1" customWidth="1"/>
    <col min="6927" max="6927" width="6.140625" hidden="1" customWidth="1"/>
    <col min="6928" max="6928" width="23.28515625" hidden="1" customWidth="1"/>
    <col min="6929" max="6929" width="1.85546875" hidden="1" customWidth="1"/>
    <col min="7177" max="7177" width="37" hidden="1" customWidth="1"/>
    <col min="7178" max="7178" width="11.28515625" hidden="1" customWidth="1"/>
    <col min="7179" max="7179" width="6.28515625" hidden="1" customWidth="1"/>
    <col min="7180" max="7180" width="5.5703125" hidden="1" customWidth="1"/>
    <col min="7181" max="7181" width="1.85546875" hidden="1" customWidth="1"/>
    <col min="7182" max="7182" width="6.28515625" hidden="1" customWidth="1"/>
    <col min="7183" max="7183" width="6.140625" hidden="1" customWidth="1"/>
    <col min="7184" max="7184" width="23.28515625" hidden="1" customWidth="1"/>
    <col min="7185" max="7185" width="1.85546875" hidden="1" customWidth="1"/>
    <col min="7433" max="7433" width="37" hidden="1" customWidth="1"/>
    <col min="7434" max="7434" width="11.28515625" hidden="1" customWidth="1"/>
    <col min="7435" max="7435" width="6.28515625" hidden="1" customWidth="1"/>
    <col min="7436" max="7436" width="5.5703125" hidden="1" customWidth="1"/>
    <col min="7437" max="7437" width="1.85546875" hidden="1" customWidth="1"/>
    <col min="7438" max="7438" width="6.28515625" hidden="1" customWidth="1"/>
    <col min="7439" max="7439" width="6.140625" hidden="1" customWidth="1"/>
    <col min="7440" max="7440" width="23.28515625" hidden="1" customWidth="1"/>
    <col min="7441" max="7441" width="1.85546875" hidden="1" customWidth="1"/>
    <col min="7689" max="7689" width="37" hidden="1" customWidth="1"/>
    <col min="7690" max="7690" width="11.28515625" hidden="1" customWidth="1"/>
    <col min="7691" max="7691" width="6.28515625" hidden="1" customWidth="1"/>
    <col min="7692" max="7692" width="5.5703125" hidden="1" customWidth="1"/>
    <col min="7693" max="7693" width="1.85546875" hidden="1" customWidth="1"/>
    <col min="7694" max="7694" width="6.28515625" hidden="1" customWidth="1"/>
    <col min="7695" max="7695" width="6.140625" hidden="1" customWidth="1"/>
    <col min="7696" max="7696" width="23.28515625" hidden="1" customWidth="1"/>
    <col min="7697" max="7697" width="1.85546875" hidden="1" customWidth="1"/>
    <col min="7945" max="7945" width="37" hidden="1" customWidth="1"/>
    <col min="7946" max="7946" width="11.28515625" hidden="1" customWidth="1"/>
    <col min="7947" max="7947" width="6.28515625" hidden="1" customWidth="1"/>
    <col min="7948" max="7948" width="5.5703125" hidden="1" customWidth="1"/>
    <col min="7949" max="7949" width="1.85546875" hidden="1" customWidth="1"/>
    <col min="7950" max="7950" width="6.28515625" hidden="1" customWidth="1"/>
    <col min="7951" max="7951" width="6.140625" hidden="1" customWidth="1"/>
    <col min="7952" max="7952" width="23.28515625" hidden="1" customWidth="1"/>
    <col min="7953" max="7953" width="1.85546875" hidden="1" customWidth="1"/>
    <col min="8201" max="8201" width="37" hidden="1" customWidth="1"/>
    <col min="8202" max="8202" width="11.28515625" hidden="1" customWidth="1"/>
    <col min="8203" max="8203" width="6.28515625" hidden="1" customWidth="1"/>
    <col min="8204" max="8204" width="5.5703125" hidden="1" customWidth="1"/>
    <col min="8205" max="8205" width="1.85546875" hidden="1" customWidth="1"/>
    <col min="8206" max="8206" width="6.28515625" hidden="1" customWidth="1"/>
    <col min="8207" max="8207" width="6.140625" hidden="1" customWidth="1"/>
    <col min="8208" max="8208" width="23.28515625" hidden="1" customWidth="1"/>
    <col min="8209" max="8209" width="1.85546875" hidden="1" customWidth="1"/>
    <col min="8457" max="8457" width="37" hidden="1" customWidth="1"/>
    <col min="8458" max="8458" width="11.28515625" hidden="1" customWidth="1"/>
    <col min="8459" max="8459" width="6.28515625" hidden="1" customWidth="1"/>
    <col min="8460" max="8460" width="5.5703125" hidden="1" customWidth="1"/>
    <col min="8461" max="8461" width="1.85546875" hidden="1" customWidth="1"/>
    <col min="8462" max="8462" width="6.28515625" hidden="1" customWidth="1"/>
    <col min="8463" max="8463" width="6.140625" hidden="1" customWidth="1"/>
    <col min="8464" max="8464" width="23.28515625" hidden="1" customWidth="1"/>
    <col min="8465" max="8465" width="1.85546875" hidden="1" customWidth="1"/>
    <col min="8713" max="8713" width="37" hidden="1" customWidth="1"/>
    <col min="8714" max="8714" width="11.28515625" hidden="1" customWidth="1"/>
    <col min="8715" max="8715" width="6.28515625" hidden="1" customWidth="1"/>
    <col min="8716" max="8716" width="5.5703125" hidden="1" customWidth="1"/>
    <col min="8717" max="8717" width="1.85546875" hidden="1" customWidth="1"/>
    <col min="8718" max="8718" width="6.28515625" hidden="1" customWidth="1"/>
    <col min="8719" max="8719" width="6.140625" hidden="1" customWidth="1"/>
    <col min="8720" max="8720" width="23.28515625" hidden="1" customWidth="1"/>
    <col min="8721" max="8721" width="1.85546875" hidden="1" customWidth="1"/>
    <col min="8969" max="8969" width="37" hidden="1" customWidth="1"/>
    <col min="8970" max="8970" width="11.28515625" hidden="1" customWidth="1"/>
    <col min="8971" max="8971" width="6.28515625" hidden="1" customWidth="1"/>
    <col min="8972" max="8972" width="5.5703125" hidden="1" customWidth="1"/>
    <col min="8973" max="8973" width="1.85546875" hidden="1" customWidth="1"/>
    <col min="8974" max="8974" width="6.28515625" hidden="1" customWidth="1"/>
    <col min="8975" max="8975" width="6.140625" hidden="1" customWidth="1"/>
    <col min="8976" max="8976" width="23.28515625" hidden="1" customWidth="1"/>
    <col min="8977" max="8977" width="1.85546875" hidden="1" customWidth="1"/>
    <col min="9225" max="9225" width="37" hidden="1" customWidth="1"/>
    <col min="9226" max="9226" width="11.28515625" hidden="1" customWidth="1"/>
    <col min="9227" max="9227" width="6.28515625" hidden="1" customWidth="1"/>
    <col min="9228" max="9228" width="5.5703125" hidden="1" customWidth="1"/>
    <col min="9229" max="9229" width="1.85546875" hidden="1" customWidth="1"/>
    <col min="9230" max="9230" width="6.28515625" hidden="1" customWidth="1"/>
    <col min="9231" max="9231" width="6.140625" hidden="1" customWidth="1"/>
    <col min="9232" max="9232" width="23.28515625" hidden="1" customWidth="1"/>
    <col min="9233" max="9233" width="1.85546875" hidden="1" customWidth="1"/>
    <col min="9481" max="9481" width="37" hidden="1" customWidth="1"/>
    <col min="9482" max="9482" width="11.28515625" hidden="1" customWidth="1"/>
    <col min="9483" max="9483" width="6.28515625" hidden="1" customWidth="1"/>
    <col min="9484" max="9484" width="5.5703125" hidden="1" customWidth="1"/>
    <col min="9485" max="9485" width="1.85546875" hidden="1" customWidth="1"/>
    <col min="9486" max="9486" width="6.28515625" hidden="1" customWidth="1"/>
    <col min="9487" max="9487" width="6.140625" hidden="1" customWidth="1"/>
    <col min="9488" max="9488" width="23.28515625" hidden="1" customWidth="1"/>
    <col min="9489" max="9489" width="1.85546875" hidden="1" customWidth="1"/>
    <col min="9737" max="9737" width="37" hidden="1" customWidth="1"/>
    <col min="9738" max="9738" width="11.28515625" hidden="1" customWidth="1"/>
    <col min="9739" max="9739" width="6.28515625" hidden="1" customWidth="1"/>
    <col min="9740" max="9740" width="5.5703125" hidden="1" customWidth="1"/>
    <col min="9741" max="9741" width="1.85546875" hidden="1" customWidth="1"/>
    <col min="9742" max="9742" width="6.28515625" hidden="1" customWidth="1"/>
    <col min="9743" max="9743" width="6.140625" hidden="1" customWidth="1"/>
    <col min="9744" max="9744" width="23.28515625" hidden="1" customWidth="1"/>
    <col min="9745" max="9745" width="1.85546875" hidden="1" customWidth="1"/>
    <col min="9993" max="9993" width="37" hidden="1" customWidth="1"/>
    <col min="9994" max="9994" width="11.28515625" hidden="1" customWidth="1"/>
    <col min="9995" max="9995" width="6.28515625" hidden="1" customWidth="1"/>
    <col min="9996" max="9996" width="5.5703125" hidden="1" customWidth="1"/>
    <col min="9997" max="9997" width="1.85546875" hidden="1" customWidth="1"/>
    <col min="9998" max="9998" width="6.28515625" hidden="1" customWidth="1"/>
    <col min="9999" max="9999" width="6.140625" hidden="1" customWidth="1"/>
    <col min="10000" max="10000" width="23.28515625" hidden="1" customWidth="1"/>
    <col min="10001" max="10001" width="1.85546875" hidden="1" customWidth="1"/>
    <col min="10249" max="10249" width="37" hidden="1" customWidth="1"/>
    <col min="10250" max="10250" width="11.28515625" hidden="1" customWidth="1"/>
    <col min="10251" max="10251" width="6.28515625" hidden="1" customWidth="1"/>
    <col min="10252" max="10252" width="5.5703125" hidden="1" customWidth="1"/>
    <col min="10253" max="10253" width="1.85546875" hidden="1" customWidth="1"/>
    <col min="10254" max="10254" width="6.28515625" hidden="1" customWidth="1"/>
    <col min="10255" max="10255" width="6.140625" hidden="1" customWidth="1"/>
    <col min="10256" max="10256" width="23.28515625" hidden="1" customWidth="1"/>
    <col min="10257" max="10257" width="1.85546875" hidden="1" customWidth="1"/>
    <col min="10505" max="10505" width="37" hidden="1" customWidth="1"/>
    <col min="10506" max="10506" width="11.28515625" hidden="1" customWidth="1"/>
    <col min="10507" max="10507" width="6.28515625" hidden="1" customWidth="1"/>
    <col min="10508" max="10508" width="5.5703125" hidden="1" customWidth="1"/>
    <col min="10509" max="10509" width="1.85546875" hidden="1" customWidth="1"/>
    <col min="10510" max="10510" width="6.28515625" hidden="1" customWidth="1"/>
    <col min="10511" max="10511" width="6.140625" hidden="1" customWidth="1"/>
    <col min="10512" max="10512" width="23.28515625" hidden="1" customWidth="1"/>
    <col min="10513" max="10513" width="1.85546875" hidden="1" customWidth="1"/>
    <col min="10761" max="10761" width="37" hidden="1" customWidth="1"/>
    <col min="10762" max="10762" width="11.28515625" hidden="1" customWidth="1"/>
    <col min="10763" max="10763" width="6.28515625" hidden="1" customWidth="1"/>
    <col min="10764" max="10764" width="5.5703125" hidden="1" customWidth="1"/>
    <col min="10765" max="10765" width="1.85546875" hidden="1" customWidth="1"/>
    <col min="10766" max="10766" width="6.28515625" hidden="1" customWidth="1"/>
    <col min="10767" max="10767" width="6.140625" hidden="1" customWidth="1"/>
    <col min="10768" max="10768" width="23.28515625" hidden="1" customWidth="1"/>
    <col min="10769" max="10769" width="1.85546875" hidden="1" customWidth="1"/>
    <col min="11017" max="11017" width="37" hidden="1" customWidth="1"/>
    <col min="11018" max="11018" width="11.28515625" hidden="1" customWidth="1"/>
    <col min="11019" max="11019" width="6.28515625" hidden="1" customWidth="1"/>
    <col min="11020" max="11020" width="5.5703125" hidden="1" customWidth="1"/>
    <col min="11021" max="11021" width="1.85546875" hidden="1" customWidth="1"/>
    <col min="11022" max="11022" width="6.28515625" hidden="1" customWidth="1"/>
    <col min="11023" max="11023" width="6.140625" hidden="1" customWidth="1"/>
    <col min="11024" max="11024" width="23.28515625" hidden="1" customWidth="1"/>
    <col min="11025" max="11025" width="1.85546875" hidden="1" customWidth="1"/>
    <col min="11273" max="11273" width="37" hidden="1" customWidth="1"/>
    <col min="11274" max="11274" width="11.28515625" hidden="1" customWidth="1"/>
    <col min="11275" max="11275" width="6.28515625" hidden="1" customWidth="1"/>
    <col min="11276" max="11276" width="5.5703125" hidden="1" customWidth="1"/>
    <col min="11277" max="11277" width="1.85546875" hidden="1" customWidth="1"/>
    <col min="11278" max="11278" width="6.28515625" hidden="1" customWidth="1"/>
    <col min="11279" max="11279" width="6.140625" hidden="1" customWidth="1"/>
    <col min="11280" max="11280" width="23.28515625" hidden="1" customWidth="1"/>
    <col min="11281" max="11281" width="1.85546875" hidden="1" customWidth="1"/>
    <col min="11529" max="11529" width="37" hidden="1" customWidth="1"/>
    <col min="11530" max="11530" width="11.28515625" hidden="1" customWidth="1"/>
    <col min="11531" max="11531" width="6.28515625" hidden="1" customWidth="1"/>
    <col min="11532" max="11532" width="5.5703125" hidden="1" customWidth="1"/>
    <col min="11533" max="11533" width="1.85546875" hidden="1" customWidth="1"/>
    <col min="11534" max="11534" width="6.28515625" hidden="1" customWidth="1"/>
    <col min="11535" max="11535" width="6.140625" hidden="1" customWidth="1"/>
    <col min="11536" max="11536" width="23.28515625" hidden="1" customWidth="1"/>
    <col min="11537" max="11537" width="1.85546875" hidden="1" customWidth="1"/>
    <col min="11785" max="11785" width="37" hidden="1" customWidth="1"/>
    <col min="11786" max="11786" width="11.28515625" hidden="1" customWidth="1"/>
    <col min="11787" max="11787" width="6.28515625" hidden="1" customWidth="1"/>
    <col min="11788" max="11788" width="5.5703125" hidden="1" customWidth="1"/>
    <col min="11789" max="11789" width="1.85546875" hidden="1" customWidth="1"/>
    <col min="11790" max="11790" width="6.28515625" hidden="1" customWidth="1"/>
    <col min="11791" max="11791" width="6.140625" hidden="1" customWidth="1"/>
    <col min="11792" max="11792" width="23.28515625" hidden="1" customWidth="1"/>
    <col min="11793" max="11793" width="1.85546875" hidden="1" customWidth="1"/>
    <col min="12041" max="12041" width="37" hidden="1" customWidth="1"/>
    <col min="12042" max="12042" width="11.28515625" hidden="1" customWidth="1"/>
    <col min="12043" max="12043" width="6.28515625" hidden="1" customWidth="1"/>
    <col min="12044" max="12044" width="5.5703125" hidden="1" customWidth="1"/>
    <col min="12045" max="12045" width="1.85546875" hidden="1" customWidth="1"/>
    <col min="12046" max="12046" width="6.28515625" hidden="1" customWidth="1"/>
    <col min="12047" max="12047" width="6.140625" hidden="1" customWidth="1"/>
    <col min="12048" max="12048" width="23.28515625" hidden="1" customWidth="1"/>
    <col min="12049" max="12049" width="1.85546875" hidden="1" customWidth="1"/>
    <col min="12297" max="12297" width="37" hidden="1" customWidth="1"/>
    <col min="12298" max="12298" width="11.28515625" hidden="1" customWidth="1"/>
    <col min="12299" max="12299" width="6.28515625" hidden="1" customWidth="1"/>
    <col min="12300" max="12300" width="5.5703125" hidden="1" customWidth="1"/>
    <col min="12301" max="12301" width="1.85546875" hidden="1" customWidth="1"/>
    <col min="12302" max="12302" width="6.28515625" hidden="1" customWidth="1"/>
    <col min="12303" max="12303" width="6.140625" hidden="1" customWidth="1"/>
    <col min="12304" max="12304" width="23.28515625" hidden="1" customWidth="1"/>
    <col min="12305" max="12305" width="1.85546875" hidden="1" customWidth="1"/>
    <col min="12553" max="12553" width="37" hidden="1" customWidth="1"/>
    <col min="12554" max="12554" width="11.28515625" hidden="1" customWidth="1"/>
    <col min="12555" max="12555" width="6.28515625" hidden="1" customWidth="1"/>
    <col min="12556" max="12556" width="5.5703125" hidden="1" customWidth="1"/>
    <col min="12557" max="12557" width="1.85546875" hidden="1" customWidth="1"/>
    <col min="12558" max="12558" width="6.28515625" hidden="1" customWidth="1"/>
    <col min="12559" max="12559" width="6.140625" hidden="1" customWidth="1"/>
    <col min="12560" max="12560" width="23.28515625" hidden="1" customWidth="1"/>
    <col min="12561" max="12561" width="1.85546875" hidden="1" customWidth="1"/>
    <col min="12809" max="12809" width="37" hidden="1" customWidth="1"/>
    <col min="12810" max="12810" width="11.28515625" hidden="1" customWidth="1"/>
    <col min="12811" max="12811" width="6.28515625" hidden="1" customWidth="1"/>
    <col min="12812" max="12812" width="5.5703125" hidden="1" customWidth="1"/>
    <col min="12813" max="12813" width="1.85546875" hidden="1" customWidth="1"/>
    <col min="12814" max="12814" width="6.28515625" hidden="1" customWidth="1"/>
    <col min="12815" max="12815" width="6.140625" hidden="1" customWidth="1"/>
    <col min="12816" max="12816" width="23.28515625" hidden="1" customWidth="1"/>
    <col min="12817" max="12817" width="1.85546875" hidden="1" customWidth="1"/>
    <col min="13065" max="13065" width="37" hidden="1" customWidth="1"/>
    <col min="13066" max="13066" width="11.28515625" hidden="1" customWidth="1"/>
    <col min="13067" max="13067" width="6.28515625" hidden="1" customWidth="1"/>
    <col min="13068" max="13068" width="5.5703125" hidden="1" customWidth="1"/>
    <col min="13069" max="13069" width="1.85546875" hidden="1" customWidth="1"/>
    <col min="13070" max="13070" width="6.28515625" hidden="1" customWidth="1"/>
    <col min="13071" max="13071" width="6.140625" hidden="1" customWidth="1"/>
    <col min="13072" max="13072" width="23.28515625" hidden="1" customWidth="1"/>
    <col min="13073" max="13073" width="1.85546875" hidden="1" customWidth="1"/>
    <col min="13321" max="13321" width="37" hidden="1" customWidth="1"/>
    <col min="13322" max="13322" width="11.28515625" hidden="1" customWidth="1"/>
    <col min="13323" max="13323" width="6.28515625" hidden="1" customWidth="1"/>
    <col min="13324" max="13324" width="5.5703125" hidden="1" customWidth="1"/>
    <col min="13325" max="13325" width="1.85546875" hidden="1" customWidth="1"/>
    <col min="13326" max="13326" width="6.28515625" hidden="1" customWidth="1"/>
    <col min="13327" max="13327" width="6.140625" hidden="1" customWidth="1"/>
    <col min="13328" max="13328" width="23.28515625" hidden="1" customWidth="1"/>
    <col min="13329" max="13329" width="1.85546875" hidden="1" customWidth="1"/>
    <col min="13577" max="13577" width="37" hidden="1" customWidth="1"/>
    <col min="13578" max="13578" width="11.28515625" hidden="1" customWidth="1"/>
    <col min="13579" max="13579" width="6.28515625" hidden="1" customWidth="1"/>
    <col min="13580" max="13580" width="5.5703125" hidden="1" customWidth="1"/>
    <col min="13581" max="13581" width="1.85546875" hidden="1" customWidth="1"/>
    <col min="13582" max="13582" width="6.28515625" hidden="1" customWidth="1"/>
    <col min="13583" max="13583" width="6.140625" hidden="1" customWidth="1"/>
    <col min="13584" max="13584" width="23.28515625" hidden="1" customWidth="1"/>
    <col min="13585" max="13585" width="1.85546875" hidden="1" customWidth="1"/>
    <col min="13833" max="13833" width="37" hidden="1" customWidth="1"/>
    <col min="13834" max="13834" width="11.28515625" hidden="1" customWidth="1"/>
    <col min="13835" max="13835" width="6.28515625" hidden="1" customWidth="1"/>
    <col min="13836" max="13836" width="5.5703125" hidden="1" customWidth="1"/>
    <col min="13837" max="13837" width="1.85546875" hidden="1" customWidth="1"/>
    <col min="13838" max="13838" width="6.28515625" hidden="1" customWidth="1"/>
    <col min="13839" max="13839" width="6.140625" hidden="1" customWidth="1"/>
    <col min="13840" max="13840" width="23.28515625" hidden="1" customWidth="1"/>
    <col min="13841" max="13841" width="1.85546875" hidden="1" customWidth="1"/>
    <col min="14089" max="14089" width="37" hidden="1" customWidth="1"/>
    <col min="14090" max="14090" width="11.28515625" hidden="1" customWidth="1"/>
    <col min="14091" max="14091" width="6.28515625" hidden="1" customWidth="1"/>
    <col min="14092" max="14092" width="5.5703125" hidden="1" customWidth="1"/>
    <col min="14093" max="14093" width="1.85546875" hidden="1" customWidth="1"/>
    <col min="14094" max="14094" width="6.28515625" hidden="1" customWidth="1"/>
    <col min="14095" max="14095" width="6.140625" hidden="1" customWidth="1"/>
    <col min="14096" max="14096" width="23.28515625" hidden="1" customWidth="1"/>
    <col min="14097" max="14097" width="1.85546875" hidden="1" customWidth="1"/>
    <col min="14345" max="14345" width="37" hidden="1" customWidth="1"/>
    <col min="14346" max="14346" width="11.28515625" hidden="1" customWidth="1"/>
    <col min="14347" max="14347" width="6.28515625" hidden="1" customWidth="1"/>
    <col min="14348" max="14348" width="5.5703125" hidden="1" customWidth="1"/>
    <col min="14349" max="14349" width="1.85546875" hidden="1" customWidth="1"/>
    <col min="14350" max="14350" width="6.28515625" hidden="1" customWidth="1"/>
    <col min="14351" max="14351" width="6.140625" hidden="1" customWidth="1"/>
    <col min="14352" max="14352" width="23.28515625" hidden="1" customWidth="1"/>
    <col min="14353" max="14353" width="1.85546875" hidden="1" customWidth="1"/>
    <col min="14601" max="14601" width="37" hidden="1" customWidth="1"/>
    <col min="14602" max="14602" width="11.28515625" hidden="1" customWidth="1"/>
    <col min="14603" max="14603" width="6.28515625" hidden="1" customWidth="1"/>
    <col min="14604" max="14604" width="5.5703125" hidden="1" customWidth="1"/>
    <col min="14605" max="14605" width="1.85546875" hidden="1" customWidth="1"/>
    <col min="14606" max="14606" width="6.28515625" hidden="1" customWidth="1"/>
    <col min="14607" max="14607" width="6.140625" hidden="1" customWidth="1"/>
    <col min="14608" max="14608" width="23.28515625" hidden="1" customWidth="1"/>
    <col min="14609" max="14609" width="1.85546875" hidden="1" customWidth="1"/>
    <col min="14857" max="14857" width="37" hidden="1" customWidth="1"/>
    <col min="14858" max="14858" width="11.28515625" hidden="1" customWidth="1"/>
    <col min="14859" max="14859" width="6.28515625" hidden="1" customWidth="1"/>
    <col min="14860" max="14860" width="5.5703125" hidden="1" customWidth="1"/>
    <col min="14861" max="14861" width="1.85546875" hidden="1" customWidth="1"/>
    <col min="14862" max="14862" width="6.28515625" hidden="1" customWidth="1"/>
    <col min="14863" max="14863" width="6.140625" hidden="1" customWidth="1"/>
    <col min="14864" max="14864" width="23.28515625" hidden="1" customWidth="1"/>
    <col min="14865" max="14865" width="1.85546875" hidden="1" customWidth="1"/>
    <col min="15113" max="15113" width="37" hidden="1" customWidth="1"/>
    <col min="15114" max="15114" width="11.28515625" hidden="1" customWidth="1"/>
    <col min="15115" max="15115" width="6.28515625" hidden="1" customWidth="1"/>
    <col min="15116" max="15116" width="5.5703125" hidden="1" customWidth="1"/>
    <col min="15117" max="15117" width="1.85546875" hidden="1" customWidth="1"/>
    <col min="15118" max="15118" width="6.28515625" hidden="1" customWidth="1"/>
    <col min="15119" max="15119" width="6.140625" hidden="1" customWidth="1"/>
    <col min="15120" max="15120" width="23.28515625" hidden="1" customWidth="1"/>
    <col min="15121" max="15121" width="1.85546875" hidden="1" customWidth="1"/>
    <col min="15369" max="15369" width="37" hidden="1" customWidth="1"/>
    <col min="15370" max="15370" width="11.28515625" hidden="1" customWidth="1"/>
    <col min="15371" max="15371" width="6.28515625" hidden="1" customWidth="1"/>
    <col min="15372" max="15372" width="5.5703125" hidden="1" customWidth="1"/>
    <col min="15373" max="15373" width="1.85546875" hidden="1" customWidth="1"/>
    <col min="15374" max="15374" width="6.28515625" hidden="1" customWidth="1"/>
    <col min="15375" max="15375" width="6.140625" hidden="1" customWidth="1"/>
    <col min="15376" max="15376" width="23.28515625" hidden="1" customWidth="1"/>
    <col min="15377" max="15377" width="1.85546875" hidden="1" customWidth="1"/>
    <col min="15625" max="15625" width="37" hidden="1" customWidth="1"/>
    <col min="15626" max="15626" width="11.28515625" hidden="1" customWidth="1"/>
    <col min="15627" max="15627" width="6.28515625" hidden="1" customWidth="1"/>
    <col min="15628" max="15628" width="5.5703125" hidden="1" customWidth="1"/>
    <col min="15629" max="15629" width="1.85546875" hidden="1" customWidth="1"/>
    <col min="15630" max="15630" width="6.28515625" hidden="1" customWidth="1"/>
    <col min="15631" max="15631" width="6.140625" hidden="1" customWidth="1"/>
    <col min="15632" max="15632" width="23.28515625" hidden="1" customWidth="1"/>
    <col min="15633" max="15633" width="1.85546875" hidden="1" customWidth="1"/>
    <col min="15881" max="15881" width="37" hidden="1" customWidth="1"/>
    <col min="15882" max="15882" width="11.28515625" hidden="1" customWidth="1"/>
    <col min="15883" max="15883" width="6.28515625" hidden="1" customWidth="1"/>
    <col min="15884" max="15884" width="5.5703125" hidden="1" customWidth="1"/>
    <col min="15885" max="15885" width="1.85546875" hidden="1" customWidth="1"/>
    <col min="15886" max="15886" width="6.28515625" hidden="1" customWidth="1"/>
    <col min="15887" max="15887" width="6.140625" hidden="1" customWidth="1"/>
    <col min="15888" max="15888" width="23.28515625" hidden="1" customWidth="1"/>
    <col min="15889" max="15889" width="1.85546875" hidden="1" customWidth="1"/>
    <col min="16137" max="16137" width="37" hidden="1" customWidth="1"/>
    <col min="16138" max="16138" width="11.28515625" hidden="1" customWidth="1"/>
    <col min="16139" max="16139" width="6.28515625" hidden="1" customWidth="1"/>
    <col min="16140" max="16140" width="5.5703125" hidden="1" customWidth="1"/>
    <col min="16141" max="16141" width="1.85546875" hidden="1" customWidth="1"/>
    <col min="16142" max="16142" width="6.28515625" hidden="1" customWidth="1"/>
    <col min="16143" max="16143" width="6.140625" hidden="1" customWidth="1"/>
    <col min="16144" max="16144" width="23.28515625" hidden="1" customWidth="1"/>
    <col min="16145" max="16145" width="1.85546875" hidden="1" customWidth="1"/>
    <col min="16146" max="16148" width="1.85546875" hidden="1"/>
  </cols>
  <sheetData>
    <row r="1" spans="2:266" ht="9.75" customHeight="1" thickBot="1" x14ac:dyDescent="0.3"/>
    <row r="2" spans="2:266" ht="27" thickBot="1" x14ac:dyDescent="0.3">
      <c r="B2" s="415" t="s">
        <v>22</v>
      </c>
      <c r="C2" s="416"/>
      <c r="D2" s="416"/>
      <c r="E2" s="416"/>
      <c r="F2" s="416"/>
      <c r="G2" s="416"/>
      <c r="H2" s="416"/>
      <c r="I2" s="416"/>
      <c r="J2" s="416"/>
      <c r="K2" s="416"/>
      <c r="L2" s="416"/>
      <c r="M2" s="416"/>
      <c r="N2" s="416"/>
      <c r="O2" s="416"/>
      <c r="P2" s="417"/>
      <c r="JF2" s="6"/>
    </row>
    <row r="3" spans="2:266" ht="14.25" customHeight="1" x14ac:dyDescent="0.25">
      <c r="B3" s="395" t="s">
        <v>275</v>
      </c>
      <c r="C3" s="395"/>
      <c r="D3" s="395"/>
      <c r="E3" s="395"/>
      <c r="F3" s="395"/>
      <c r="G3" s="395"/>
      <c r="H3" s="395"/>
      <c r="I3" s="395"/>
      <c r="J3" s="395"/>
      <c r="K3" s="395"/>
      <c r="L3" s="395"/>
      <c r="M3" s="395"/>
      <c r="N3" s="395"/>
      <c r="O3" s="395"/>
      <c r="P3" s="395"/>
      <c r="JF3" s="6"/>
    </row>
    <row r="4" spans="2:266" ht="15.75" thickBot="1" x14ac:dyDescent="0.3">
      <c r="B4" s="114"/>
      <c r="C4" s="114"/>
      <c r="D4" s="21"/>
      <c r="E4" s="21"/>
      <c r="F4" s="21"/>
      <c r="G4" s="21"/>
      <c r="H4" s="21"/>
      <c r="I4" s="21"/>
      <c r="J4" s="21"/>
      <c r="K4" s="21"/>
      <c r="L4" s="21"/>
      <c r="M4" s="21"/>
      <c r="N4" s="21"/>
      <c r="O4" s="21"/>
      <c r="P4" s="21"/>
      <c r="JF4" s="6"/>
    </row>
    <row r="5" spans="2:266" ht="32.25" customHeight="1" thickBot="1" x14ac:dyDescent="0.3">
      <c r="B5" s="451" t="s">
        <v>23</v>
      </c>
      <c r="C5" s="452"/>
      <c r="D5" s="452"/>
      <c r="E5" s="452"/>
      <c r="F5" s="452"/>
      <c r="G5" s="452"/>
      <c r="H5" s="452"/>
      <c r="I5" s="452"/>
      <c r="J5" s="452"/>
      <c r="K5" s="452"/>
      <c r="L5" s="452"/>
      <c r="M5" s="452"/>
      <c r="N5" s="452"/>
      <c r="O5" s="452"/>
      <c r="P5" s="453"/>
      <c r="JF5" s="6"/>
    </row>
    <row r="6" spans="2:266" ht="49.5" hidden="1" customHeight="1" x14ac:dyDescent="0.25">
      <c r="B6" s="115"/>
      <c r="C6" s="116"/>
      <c r="D6" s="116"/>
      <c r="E6" s="116"/>
      <c r="F6" s="116"/>
      <c r="G6" s="116"/>
      <c r="H6" s="116"/>
      <c r="I6" s="116"/>
      <c r="J6" s="116"/>
      <c r="K6" s="116"/>
      <c r="L6" s="116"/>
      <c r="M6" s="116"/>
      <c r="N6" s="116"/>
      <c r="O6" s="116"/>
      <c r="P6" s="117"/>
      <c r="JF6" s="6"/>
    </row>
    <row r="7" spans="2:266" ht="23.25" hidden="1" customHeight="1" x14ac:dyDescent="0.25">
      <c r="B7" s="110"/>
      <c r="C7" s="111"/>
      <c r="D7" s="111"/>
      <c r="E7" s="111"/>
      <c r="F7" s="111"/>
      <c r="G7" s="111"/>
      <c r="H7" s="111"/>
      <c r="I7" s="111"/>
      <c r="J7" s="111"/>
      <c r="K7" s="111"/>
      <c r="L7" s="111"/>
      <c r="M7" s="111"/>
      <c r="N7" s="111"/>
      <c r="O7" s="111"/>
      <c r="P7" s="112"/>
      <c r="Q7" s="78"/>
      <c r="R7" s="3"/>
      <c r="JF7" s="6"/>
    </row>
    <row r="8" spans="2:266" ht="15.75" hidden="1" x14ac:dyDescent="0.25">
      <c r="B8" s="101"/>
      <c r="C8" s="101"/>
      <c r="D8" s="16"/>
      <c r="E8" s="16"/>
      <c r="F8" s="16"/>
      <c r="G8" s="16"/>
      <c r="H8" s="16"/>
      <c r="I8" s="16"/>
      <c r="J8" s="16"/>
      <c r="K8" s="16"/>
      <c r="L8" s="16"/>
      <c r="M8" s="16"/>
      <c r="N8" s="16"/>
      <c r="O8" s="16"/>
      <c r="P8" s="16"/>
      <c r="Q8" s="78"/>
      <c r="R8" s="3"/>
      <c r="JF8" s="6"/>
    </row>
    <row r="9" spans="2:266" ht="15.75" hidden="1" x14ac:dyDescent="0.25">
      <c r="B9" s="101"/>
      <c r="C9" s="101"/>
      <c r="D9" s="16"/>
      <c r="E9" s="16"/>
      <c r="F9" s="113"/>
      <c r="G9" s="113"/>
      <c r="H9" s="113"/>
      <c r="I9" s="113"/>
      <c r="J9" s="113"/>
      <c r="K9" s="113"/>
      <c r="L9" s="113"/>
      <c r="M9" s="113"/>
      <c r="N9" s="113"/>
      <c r="O9" s="113"/>
      <c r="P9" s="113"/>
      <c r="Q9" s="78"/>
      <c r="R9" s="3"/>
      <c r="JF9" s="6"/>
    </row>
    <row r="10" spans="2:266" ht="15.75" hidden="1" x14ac:dyDescent="0.25">
      <c r="B10" s="450"/>
      <c r="C10" s="450"/>
      <c r="D10" s="450"/>
      <c r="E10" s="450"/>
      <c r="F10" s="450"/>
      <c r="G10" s="450"/>
      <c r="H10" s="450"/>
      <c r="I10" s="450"/>
      <c r="J10" s="450"/>
      <c r="K10" s="450"/>
      <c r="L10" s="450"/>
      <c r="M10" s="450"/>
      <c r="N10" s="450"/>
      <c r="O10" s="450"/>
      <c r="P10" s="450"/>
      <c r="Q10" s="78"/>
      <c r="R10" s="3"/>
      <c r="JF10" s="6"/>
    </row>
    <row r="11" spans="2:266" ht="15.75" hidden="1" customHeight="1" x14ac:dyDescent="0.25">
      <c r="B11" s="104"/>
      <c r="C11" s="104"/>
      <c r="D11" s="104"/>
      <c r="E11" s="104"/>
      <c r="F11" s="104"/>
      <c r="G11" s="104"/>
      <c r="H11" s="104"/>
      <c r="I11" s="104"/>
      <c r="J11" s="104"/>
      <c r="K11" s="104"/>
      <c r="L11" s="104"/>
      <c r="M11" s="104"/>
      <c r="N11" s="104"/>
      <c r="O11" s="104"/>
      <c r="P11" s="104"/>
      <c r="Q11" s="78"/>
      <c r="R11" s="3"/>
      <c r="JF11" s="6"/>
    </row>
    <row r="12" spans="2:266" ht="15.75" hidden="1" x14ac:dyDescent="0.25">
      <c r="B12" s="449"/>
      <c r="C12" s="449"/>
      <c r="D12" s="449"/>
      <c r="E12" s="449"/>
      <c r="F12" s="449"/>
      <c r="G12" s="449"/>
      <c r="H12" s="449"/>
      <c r="I12" s="449"/>
      <c r="J12" s="449"/>
      <c r="K12" s="449"/>
      <c r="L12" s="449"/>
      <c r="M12" s="449"/>
      <c r="N12" s="449"/>
      <c r="O12" s="449"/>
      <c r="P12" s="449"/>
      <c r="Q12" s="78"/>
      <c r="R12" s="3"/>
      <c r="JF12" s="6"/>
    </row>
    <row r="13" spans="2:266" ht="15.75" hidden="1" x14ac:dyDescent="0.25">
      <c r="B13" s="449"/>
      <c r="C13" s="449"/>
      <c r="D13" s="449"/>
      <c r="E13" s="449"/>
      <c r="F13" s="449"/>
      <c r="G13" s="449"/>
      <c r="H13" s="449"/>
      <c r="I13" s="449"/>
      <c r="J13" s="449"/>
      <c r="K13" s="449"/>
      <c r="L13" s="449"/>
      <c r="M13" s="449"/>
      <c r="N13" s="449"/>
      <c r="O13" s="449"/>
      <c r="P13" s="449"/>
      <c r="Q13" s="78"/>
      <c r="R13" s="3"/>
      <c r="JF13" s="6"/>
    </row>
    <row r="14" spans="2:266" ht="0.75" customHeight="1" x14ac:dyDescent="0.25">
      <c r="B14" s="449"/>
      <c r="C14" s="449"/>
      <c r="D14" s="449"/>
      <c r="E14" s="449"/>
      <c r="F14" s="449"/>
      <c r="G14" s="449"/>
      <c r="H14" s="449"/>
      <c r="I14" s="449"/>
      <c r="J14" s="449"/>
      <c r="K14" s="449"/>
      <c r="L14" s="449"/>
      <c r="M14" s="449"/>
      <c r="N14" s="449"/>
      <c r="O14" s="449"/>
      <c r="P14" s="449"/>
      <c r="Q14" s="78"/>
      <c r="R14" s="3"/>
      <c r="JF14" s="6"/>
    </row>
    <row r="15" spans="2:266" ht="16.5" thickBot="1" x14ac:dyDescent="0.3">
      <c r="B15" s="60"/>
      <c r="C15" s="60"/>
      <c r="D15" s="60"/>
      <c r="E15" s="60"/>
      <c r="F15" s="60"/>
      <c r="G15" s="60"/>
      <c r="H15" s="60"/>
      <c r="I15" s="60"/>
      <c r="J15" s="60"/>
      <c r="K15" s="60"/>
      <c r="L15" s="60"/>
      <c r="M15" s="60"/>
      <c r="N15" s="60"/>
      <c r="O15" s="60"/>
      <c r="P15" s="60"/>
      <c r="Q15" s="78"/>
      <c r="R15" s="3"/>
      <c r="JF15" s="6"/>
    </row>
    <row r="16" spans="2:266" s="4" customFormat="1" ht="31.5" customHeight="1" x14ac:dyDescent="0.25">
      <c r="B16" s="454" t="s">
        <v>274</v>
      </c>
      <c r="C16" s="455"/>
      <c r="D16" s="455"/>
      <c r="E16" s="455"/>
      <c r="F16" s="455"/>
      <c r="G16" s="455"/>
      <c r="H16" s="456"/>
      <c r="I16" s="457" t="s">
        <v>24</v>
      </c>
      <c r="J16" s="455"/>
      <c r="K16" s="455"/>
      <c r="L16" s="455"/>
      <c r="M16" s="455"/>
      <c r="N16" s="456"/>
      <c r="O16" s="455" t="s">
        <v>303</v>
      </c>
      <c r="P16" s="458"/>
      <c r="Q16" s="43"/>
      <c r="R16" s="27"/>
      <c r="JF16" s="7"/>
    </row>
    <row r="17" spans="2:266" s="4" customFormat="1" ht="20.25" customHeight="1" x14ac:dyDescent="0.25">
      <c r="B17" s="459"/>
      <c r="C17" s="444"/>
      <c r="D17" s="444"/>
      <c r="E17" s="444"/>
      <c r="F17" s="444"/>
      <c r="G17" s="444"/>
      <c r="H17" s="445"/>
      <c r="I17" s="443"/>
      <c r="J17" s="444"/>
      <c r="K17" s="444"/>
      <c r="L17" s="444"/>
      <c r="M17" s="444"/>
      <c r="N17" s="445"/>
      <c r="O17" s="460"/>
      <c r="P17" s="442"/>
      <c r="Q17" s="43"/>
      <c r="R17" s="27"/>
      <c r="JF17" s="7"/>
    </row>
    <row r="18" spans="2:266" s="4" customFormat="1" ht="20.25" customHeight="1" x14ac:dyDescent="0.25">
      <c r="B18" s="459"/>
      <c r="C18" s="444"/>
      <c r="D18" s="444"/>
      <c r="E18" s="444"/>
      <c r="F18" s="444"/>
      <c r="G18" s="444"/>
      <c r="H18" s="445"/>
      <c r="I18" s="443"/>
      <c r="J18" s="444"/>
      <c r="K18" s="444"/>
      <c r="L18" s="444"/>
      <c r="M18" s="444"/>
      <c r="N18" s="445"/>
      <c r="O18" s="460"/>
      <c r="P18" s="442"/>
      <c r="Q18" s="43"/>
      <c r="R18" s="27"/>
      <c r="JF18" s="7"/>
    </row>
    <row r="19" spans="2:266" s="4" customFormat="1" ht="20.25" customHeight="1" x14ac:dyDescent="0.25">
      <c r="B19" s="459"/>
      <c r="C19" s="444"/>
      <c r="D19" s="444"/>
      <c r="E19" s="444"/>
      <c r="F19" s="444"/>
      <c r="G19" s="444"/>
      <c r="H19" s="445"/>
      <c r="I19" s="443"/>
      <c r="J19" s="444"/>
      <c r="K19" s="444"/>
      <c r="L19" s="444"/>
      <c r="M19" s="444"/>
      <c r="N19" s="445"/>
      <c r="O19" s="460"/>
      <c r="P19" s="442"/>
      <c r="Q19" s="43"/>
      <c r="R19" s="27"/>
      <c r="JF19" s="7"/>
    </row>
    <row r="20" spans="2:266" s="4" customFormat="1" ht="20.25" customHeight="1" x14ac:dyDescent="0.25">
      <c r="B20" s="459"/>
      <c r="C20" s="444"/>
      <c r="D20" s="444"/>
      <c r="E20" s="444"/>
      <c r="F20" s="444"/>
      <c r="G20" s="444"/>
      <c r="H20" s="445"/>
      <c r="I20" s="443"/>
      <c r="J20" s="444"/>
      <c r="K20" s="444"/>
      <c r="L20" s="444"/>
      <c r="M20" s="444"/>
      <c r="N20" s="445"/>
      <c r="O20" s="460"/>
      <c r="P20" s="442"/>
      <c r="Q20" s="43"/>
      <c r="R20" s="27"/>
      <c r="JF20" s="7"/>
    </row>
    <row r="21" spans="2:266" ht="20.25" customHeight="1" x14ac:dyDescent="0.25">
      <c r="B21" s="459"/>
      <c r="C21" s="444"/>
      <c r="D21" s="444"/>
      <c r="E21" s="444"/>
      <c r="F21" s="444"/>
      <c r="G21" s="444"/>
      <c r="H21" s="445"/>
      <c r="I21" s="443"/>
      <c r="J21" s="444"/>
      <c r="K21" s="444"/>
      <c r="L21" s="444"/>
      <c r="M21" s="444"/>
      <c r="N21" s="445"/>
      <c r="O21" s="460"/>
      <c r="P21" s="442"/>
      <c r="Q21" s="78"/>
      <c r="R21" s="3"/>
      <c r="JF21" s="6"/>
    </row>
    <row r="22" spans="2:266" ht="20.25" customHeight="1" x14ac:dyDescent="0.25">
      <c r="B22" s="459"/>
      <c r="C22" s="444"/>
      <c r="D22" s="444"/>
      <c r="E22" s="444"/>
      <c r="F22" s="444"/>
      <c r="G22" s="444"/>
      <c r="H22" s="445"/>
      <c r="I22" s="443"/>
      <c r="J22" s="444"/>
      <c r="K22" s="444"/>
      <c r="L22" s="444"/>
      <c r="M22" s="444"/>
      <c r="N22" s="445"/>
      <c r="O22" s="460"/>
      <c r="P22" s="442"/>
      <c r="Q22" s="78"/>
      <c r="R22" s="3"/>
      <c r="JF22" s="6"/>
    </row>
    <row r="23" spans="2:266" ht="20.25" customHeight="1" x14ac:dyDescent="0.25">
      <c r="B23" s="459"/>
      <c r="C23" s="444"/>
      <c r="D23" s="444"/>
      <c r="E23" s="444"/>
      <c r="F23" s="444"/>
      <c r="G23" s="444"/>
      <c r="H23" s="445"/>
      <c r="I23" s="443"/>
      <c r="J23" s="444"/>
      <c r="K23" s="444"/>
      <c r="L23" s="444"/>
      <c r="M23" s="444"/>
      <c r="N23" s="445"/>
      <c r="O23" s="441"/>
      <c r="P23" s="442"/>
      <c r="Q23" s="78"/>
      <c r="R23" s="3"/>
      <c r="JF23" s="6"/>
    </row>
    <row r="24" spans="2:266" ht="20.25" customHeight="1" x14ac:dyDescent="0.25">
      <c r="B24" s="459"/>
      <c r="C24" s="444"/>
      <c r="D24" s="444"/>
      <c r="E24" s="444"/>
      <c r="F24" s="444"/>
      <c r="G24" s="444"/>
      <c r="H24" s="445"/>
      <c r="I24" s="443"/>
      <c r="J24" s="444"/>
      <c r="K24" s="444"/>
      <c r="L24" s="444"/>
      <c r="M24" s="444"/>
      <c r="N24" s="445"/>
      <c r="O24" s="441"/>
      <c r="P24" s="442"/>
      <c r="Q24" s="78"/>
      <c r="R24" s="3"/>
      <c r="JF24" s="6"/>
    </row>
    <row r="25" spans="2:266" ht="20.25" customHeight="1" x14ac:dyDescent="0.25">
      <c r="B25" s="459"/>
      <c r="C25" s="444"/>
      <c r="D25" s="444"/>
      <c r="E25" s="444"/>
      <c r="F25" s="444"/>
      <c r="G25" s="444"/>
      <c r="H25" s="445"/>
      <c r="I25" s="443"/>
      <c r="J25" s="444"/>
      <c r="K25" s="444"/>
      <c r="L25" s="444"/>
      <c r="M25" s="444"/>
      <c r="N25" s="445"/>
      <c r="O25" s="441"/>
      <c r="P25" s="442"/>
      <c r="Q25" s="78"/>
      <c r="R25" s="3"/>
      <c r="JF25" s="6"/>
    </row>
    <row r="26" spans="2:266" ht="20.25" customHeight="1" x14ac:dyDescent="0.25">
      <c r="B26" s="459"/>
      <c r="C26" s="444"/>
      <c r="D26" s="444"/>
      <c r="E26" s="444"/>
      <c r="F26" s="444"/>
      <c r="G26" s="444"/>
      <c r="H26" s="445"/>
      <c r="I26" s="443"/>
      <c r="J26" s="444"/>
      <c r="K26" s="444"/>
      <c r="L26" s="444"/>
      <c r="M26" s="444"/>
      <c r="N26" s="445"/>
      <c r="O26" s="441"/>
      <c r="P26" s="442"/>
      <c r="Q26" s="78"/>
      <c r="R26" s="3"/>
      <c r="JF26" s="6"/>
    </row>
    <row r="27" spans="2:266" ht="20.25" customHeight="1" x14ac:dyDescent="0.25">
      <c r="B27" s="459"/>
      <c r="C27" s="444"/>
      <c r="D27" s="444"/>
      <c r="E27" s="444"/>
      <c r="F27" s="444"/>
      <c r="G27" s="444"/>
      <c r="H27" s="445"/>
      <c r="I27" s="443"/>
      <c r="J27" s="444"/>
      <c r="K27" s="444"/>
      <c r="L27" s="444"/>
      <c r="M27" s="444"/>
      <c r="N27" s="445"/>
      <c r="O27" s="441"/>
      <c r="P27" s="442"/>
      <c r="Q27" s="78"/>
      <c r="R27" s="3"/>
      <c r="JF27" s="6"/>
    </row>
    <row r="28" spans="2:266" ht="20.25" customHeight="1" x14ac:dyDescent="0.25">
      <c r="B28" s="459"/>
      <c r="C28" s="444"/>
      <c r="D28" s="444"/>
      <c r="E28" s="444"/>
      <c r="F28" s="444"/>
      <c r="G28" s="444"/>
      <c r="H28" s="445"/>
      <c r="I28" s="443"/>
      <c r="J28" s="444"/>
      <c r="K28" s="444"/>
      <c r="L28" s="444"/>
      <c r="M28" s="444"/>
      <c r="N28" s="445"/>
      <c r="O28" s="441"/>
      <c r="P28" s="442"/>
      <c r="Q28" s="78"/>
      <c r="R28" s="3"/>
      <c r="JF28" s="6"/>
    </row>
    <row r="29" spans="2:266" ht="20.25" customHeight="1" x14ac:dyDescent="0.25">
      <c r="B29" s="459"/>
      <c r="C29" s="444"/>
      <c r="D29" s="444"/>
      <c r="E29" s="444"/>
      <c r="F29" s="444"/>
      <c r="G29" s="444"/>
      <c r="H29" s="445"/>
      <c r="I29" s="443"/>
      <c r="J29" s="444"/>
      <c r="K29" s="444"/>
      <c r="L29" s="444"/>
      <c r="M29" s="444"/>
      <c r="N29" s="445"/>
      <c r="O29" s="441"/>
      <c r="P29" s="442"/>
      <c r="Q29" s="78"/>
      <c r="R29" s="3"/>
      <c r="JF29" s="6"/>
    </row>
    <row r="30" spans="2:266" ht="20.25" customHeight="1" x14ac:dyDescent="0.25">
      <c r="B30" s="459"/>
      <c r="C30" s="444"/>
      <c r="D30" s="444"/>
      <c r="E30" s="444"/>
      <c r="F30" s="444"/>
      <c r="G30" s="444"/>
      <c r="H30" s="445"/>
      <c r="I30" s="443"/>
      <c r="J30" s="444"/>
      <c r="K30" s="444"/>
      <c r="L30" s="444"/>
      <c r="M30" s="444"/>
      <c r="N30" s="445"/>
      <c r="O30" s="441"/>
      <c r="P30" s="442"/>
      <c r="Q30" s="78"/>
      <c r="R30" s="3"/>
      <c r="JF30" s="6"/>
    </row>
    <row r="31" spans="2:266" ht="20.25" customHeight="1" x14ac:dyDescent="0.25">
      <c r="B31" s="459"/>
      <c r="C31" s="444"/>
      <c r="D31" s="444"/>
      <c r="E31" s="444"/>
      <c r="F31" s="444"/>
      <c r="G31" s="444"/>
      <c r="H31" s="445"/>
      <c r="I31" s="443"/>
      <c r="J31" s="444"/>
      <c r="K31" s="444"/>
      <c r="L31" s="444"/>
      <c r="M31" s="444"/>
      <c r="N31" s="445"/>
      <c r="O31" s="441"/>
      <c r="P31" s="442"/>
      <c r="Q31" s="78"/>
      <c r="R31" s="3"/>
      <c r="JF31" s="6"/>
    </row>
    <row r="32" spans="2:266" ht="20.25" customHeight="1" x14ac:dyDescent="0.25">
      <c r="B32" s="459"/>
      <c r="C32" s="444"/>
      <c r="D32" s="444"/>
      <c r="E32" s="444"/>
      <c r="F32" s="444"/>
      <c r="G32" s="444"/>
      <c r="H32" s="445"/>
      <c r="I32" s="443"/>
      <c r="J32" s="444"/>
      <c r="K32" s="444"/>
      <c r="L32" s="444"/>
      <c r="M32" s="444"/>
      <c r="N32" s="445"/>
      <c r="O32" s="441"/>
      <c r="P32" s="442"/>
      <c r="Q32" s="78"/>
      <c r="R32" s="3"/>
      <c r="JF32" s="6"/>
    </row>
    <row r="33" spans="2:266" ht="20.25" customHeight="1" x14ac:dyDescent="0.25">
      <c r="B33" s="459"/>
      <c r="C33" s="444"/>
      <c r="D33" s="444"/>
      <c r="E33" s="444"/>
      <c r="F33" s="444"/>
      <c r="G33" s="444"/>
      <c r="H33" s="445"/>
      <c r="I33" s="443"/>
      <c r="J33" s="444"/>
      <c r="K33" s="444"/>
      <c r="L33" s="444"/>
      <c r="M33" s="444"/>
      <c r="N33" s="445"/>
      <c r="O33" s="441"/>
      <c r="P33" s="442"/>
      <c r="Q33" s="78"/>
      <c r="R33" s="3"/>
      <c r="JF33" s="6"/>
    </row>
    <row r="34" spans="2:266" ht="20.25" customHeight="1" x14ac:dyDescent="0.25">
      <c r="B34" s="459"/>
      <c r="C34" s="444"/>
      <c r="D34" s="444"/>
      <c r="E34" s="444"/>
      <c r="F34" s="444"/>
      <c r="G34" s="444"/>
      <c r="H34" s="445"/>
      <c r="I34" s="443"/>
      <c r="J34" s="444"/>
      <c r="K34" s="444"/>
      <c r="L34" s="444"/>
      <c r="M34" s="444"/>
      <c r="N34" s="445"/>
      <c r="O34" s="441"/>
      <c r="P34" s="442"/>
      <c r="Q34" s="78"/>
      <c r="R34" s="3"/>
      <c r="JF34" s="6"/>
    </row>
    <row r="35" spans="2:266" ht="20.25" customHeight="1" x14ac:dyDescent="0.25">
      <c r="B35" s="459"/>
      <c r="C35" s="444"/>
      <c r="D35" s="444"/>
      <c r="E35" s="444"/>
      <c r="F35" s="444"/>
      <c r="G35" s="444"/>
      <c r="H35" s="445"/>
      <c r="I35" s="443"/>
      <c r="J35" s="444"/>
      <c r="K35" s="444"/>
      <c r="L35" s="444"/>
      <c r="M35" s="444"/>
      <c r="N35" s="445"/>
      <c r="O35" s="441"/>
      <c r="P35" s="442"/>
      <c r="Q35" s="78"/>
      <c r="R35" s="3"/>
      <c r="JF35" s="6"/>
    </row>
    <row r="36" spans="2:266" ht="20.25" customHeight="1" x14ac:dyDescent="0.25">
      <c r="B36" s="459"/>
      <c r="C36" s="444"/>
      <c r="D36" s="444"/>
      <c r="E36" s="444"/>
      <c r="F36" s="444"/>
      <c r="G36" s="444"/>
      <c r="H36" s="445"/>
      <c r="I36" s="443"/>
      <c r="J36" s="444"/>
      <c r="K36" s="444"/>
      <c r="L36" s="444"/>
      <c r="M36" s="444"/>
      <c r="N36" s="445"/>
      <c r="O36" s="441"/>
      <c r="P36" s="442"/>
      <c r="Q36" s="78"/>
      <c r="R36" s="3"/>
      <c r="JF36" s="6"/>
    </row>
    <row r="37" spans="2:266" ht="20.25" customHeight="1" x14ac:dyDescent="0.25">
      <c r="B37" s="459"/>
      <c r="C37" s="444"/>
      <c r="D37" s="444"/>
      <c r="E37" s="444"/>
      <c r="F37" s="444"/>
      <c r="G37" s="444"/>
      <c r="H37" s="445"/>
      <c r="I37" s="443"/>
      <c r="J37" s="444"/>
      <c r="K37" s="444"/>
      <c r="L37" s="444"/>
      <c r="M37" s="444"/>
      <c r="N37" s="445"/>
      <c r="O37" s="441"/>
      <c r="P37" s="442"/>
      <c r="Q37" s="78"/>
      <c r="R37" s="3"/>
      <c r="JF37" s="6"/>
    </row>
    <row r="38" spans="2:266" ht="20.25" customHeight="1" x14ac:dyDescent="0.25">
      <c r="B38" s="459"/>
      <c r="C38" s="444"/>
      <c r="D38" s="444"/>
      <c r="E38" s="444"/>
      <c r="F38" s="444"/>
      <c r="G38" s="444"/>
      <c r="H38" s="445"/>
      <c r="I38" s="443"/>
      <c r="J38" s="444"/>
      <c r="K38" s="444"/>
      <c r="L38" s="444"/>
      <c r="M38" s="444"/>
      <c r="N38" s="445"/>
      <c r="O38" s="441"/>
      <c r="P38" s="442"/>
      <c r="Q38" s="78"/>
      <c r="R38" s="3"/>
      <c r="JF38" s="6"/>
    </row>
    <row r="39" spans="2:266" ht="20.25" customHeight="1" thickBot="1" x14ac:dyDescent="0.3">
      <c r="B39" s="471"/>
      <c r="C39" s="447"/>
      <c r="D39" s="447"/>
      <c r="E39" s="447"/>
      <c r="F39" s="447"/>
      <c r="G39" s="447"/>
      <c r="H39" s="448"/>
      <c r="I39" s="446"/>
      <c r="J39" s="447"/>
      <c r="K39" s="447"/>
      <c r="L39" s="447"/>
      <c r="M39" s="447"/>
      <c r="N39" s="448"/>
      <c r="O39" s="461"/>
      <c r="P39" s="462"/>
      <c r="Q39" s="78"/>
      <c r="R39" s="3"/>
      <c r="JF39" s="6"/>
    </row>
    <row r="40" spans="2:266" ht="9.75" customHeight="1" x14ac:dyDescent="0.25">
      <c r="B40" s="449"/>
      <c r="C40" s="449"/>
      <c r="D40" s="449"/>
      <c r="E40" s="449"/>
      <c r="F40" s="449"/>
      <c r="G40" s="449"/>
      <c r="H40" s="449"/>
      <c r="I40" s="449"/>
      <c r="J40" s="449"/>
      <c r="K40" s="449"/>
      <c r="L40" s="449"/>
      <c r="M40" s="449"/>
      <c r="N40" s="449"/>
      <c r="O40" s="449"/>
      <c r="P40" s="449"/>
      <c r="Q40" s="78"/>
      <c r="R40" s="3"/>
      <c r="JF40" s="6"/>
    </row>
    <row r="41" spans="2:266" ht="15" hidden="1" customHeight="1" x14ac:dyDescent="0.25">
      <c r="B41" s="463"/>
      <c r="C41" s="463"/>
      <c r="D41" s="463"/>
      <c r="E41" s="463"/>
      <c r="F41" s="463"/>
      <c r="G41" s="463"/>
      <c r="H41" s="463"/>
      <c r="I41" s="463"/>
      <c r="J41" s="463"/>
      <c r="K41" s="463"/>
      <c r="L41" s="463"/>
      <c r="M41" s="463"/>
      <c r="N41" s="463"/>
      <c r="O41" s="463"/>
      <c r="P41" s="463"/>
      <c r="Q41" s="3"/>
      <c r="R41" s="3"/>
      <c r="JF41" s="6"/>
    </row>
    <row r="42" spans="2:266" ht="15.75" hidden="1" x14ac:dyDescent="0.25">
      <c r="B42" s="463"/>
      <c r="C42" s="463"/>
      <c r="D42" s="463"/>
      <c r="E42" s="463"/>
      <c r="F42" s="464"/>
      <c r="G42" s="464"/>
      <c r="H42" s="464"/>
      <c r="I42" s="465"/>
      <c r="J42" s="465"/>
      <c r="K42" s="465"/>
      <c r="L42" s="465"/>
      <c r="M42" s="465"/>
      <c r="N42" s="465"/>
      <c r="O42" s="465"/>
      <c r="P42" s="465"/>
      <c r="Q42" s="3"/>
      <c r="R42" s="3"/>
      <c r="JF42" s="6"/>
    </row>
    <row r="43" spans="2:266" ht="16.5" hidden="1" customHeight="1" x14ac:dyDescent="0.25">
      <c r="B43" s="463"/>
      <c r="C43" s="463"/>
      <c r="D43" s="463"/>
      <c r="E43" s="463"/>
      <c r="F43" s="463"/>
      <c r="G43" s="463"/>
      <c r="H43" s="463"/>
      <c r="I43" s="463"/>
      <c r="J43" s="463"/>
      <c r="K43" s="463"/>
      <c r="L43" s="463"/>
      <c r="M43" s="463"/>
      <c r="N43" s="463"/>
      <c r="O43" s="463"/>
      <c r="P43" s="463"/>
      <c r="Q43" s="3"/>
      <c r="R43" s="3"/>
      <c r="JF43" s="6"/>
    </row>
    <row r="44" spans="2:266" ht="16.5" hidden="1" customHeight="1" x14ac:dyDescent="0.25">
      <c r="B44" s="466"/>
      <c r="C44" s="466"/>
      <c r="D44" s="466"/>
      <c r="E44" s="466"/>
      <c r="F44" s="463"/>
      <c r="G44" s="463"/>
      <c r="H44" s="463"/>
      <c r="I44" s="463"/>
      <c r="J44" s="463"/>
      <c r="K44" s="463"/>
      <c r="L44" s="470"/>
      <c r="M44" s="470"/>
      <c r="N44" s="470"/>
      <c r="O44" s="470"/>
      <c r="P44" s="470"/>
      <c r="Q44" s="2"/>
      <c r="R44" s="3"/>
      <c r="JF44" s="6"/>
    </row>
    <row r="45" spans="2:266" ht="15.75" hidden="1" x14ac:dyDescent="0.25">
      <c r="B45" s="463"/>
      <c r="C45" s="463"/>
      <c r="D45" s="463"/>
      <c r="E45" s="463"/>
      <c r="F45" s="463"/>
      <c r="G45" s="463"/>
      <c r="H45" s="463"/>
      <c r="I45" s="463"/>
      <c r="J45" s="463"/>
      <c r="K45" s="463"/>
      <c r="L45" s="463"/>
      <c r="M45" s="463"/>
      <c r="N45" s="463"/>
      <c r="O45" s="463"/>
      <c r="P45" s="463"/>
      <c r="Q45" s="3"/>
      <c r="R45" s="3"/>
      <c r="JF45" s="6"/>
    </row>
    <row r="46" spans="2:266" ht="15.75" hidden="1" x14ac:dyDescent="0.25">
      <c r="B46" s="463"/>
      <c r="C46" s="463"/>
      <c r="D46" s="463"/>
      <c r="E46" s="463"/>
      <c r="F46" s="464"/>
      <c r="G46" s="464"/>
      <c r="H46" s="464"/>
      <c r="I46" s="464"/>
      <c r="J46" s="464"/>
      <c r="K46" s="464"/>
      <c r="L46" s="464"/>
      <c r="M46" s="464"/>
      <c r="N46" s="464"/>
      <c r="O46" s="464"/>
      <c r="P46" s="464"/>
      <c r="Q46" s="3"/>
      <c r="R46" s="3"/>
      <c r="JF46" s="6"/>
    </row>
    <row r="47" spans="2:266" ht="15.75" hidden="1" x14ac:dyDescent="0.25">
      <c r="B47" s="14"/>
      <c r="C47" s="14"/>
      <c r="D47" s="14"/>
      <c r="E47" s="14"/>
      <c r="F47" s="26"/>
      <c r="G47" s="26"/>
      <c r="H47" s="26"/>
      <c r="I47" s="26"/>
      <c r="J47" s="26"/>
      <c r="K47" s="26"/>
      <c r="L47" s="26"/>
      <c r="M47" s="26"/>
      <c r="N47" s="26"/>
      <c r="O47" s="26"/>
      <c r="P47" s="26"/>
      <c r="Q47" s="3"/>
      <c r="R47" s="3"/>
      <c r="JF47" s="6"/>
    </row>
    <row r="48" spans="2:266" ht="15.75" hidden="1" customHeight="1" x14ac:dyDescent="0.25">
      <c r="B48" s="14"/>
      <c r="C48" s="14"/>
      <c r="D48" s="14"/>
      <c r="E48" s="14"/>
      <c r="F48" s="469"/>
      <c r="G48" s="469"/>
      <c r="H48" s="469"/>
      <c r="I48" s="469"/>
      <c r="J48" s="469"/>
      <c r="K48" s="469"/>
      <c r="L48" s="469"/>
      <c r="M48" s="26"/>
      <c r="N48" s="26"/>
      <c r="O48" s="464"/>
      <c r="P48" s="464"/>
      <c r="Q48" s="3"/>
      <c r="R48" s="3"/>
      <c r="JF48" s="6"/>
    </row>
    <row r="49" spans="2:266" ht="15.75" hidden="1" x14ac:dyDescent="0.25">
      <c r="B49" s="14"/>
      <c r="C49" s="14"/>
      <c r="D49" s="14"/>
      <c r="E49" s="14"/>
      <c r="F49" s="26"/>
      <c r="G49" s="26"/>
      <c r="H49" s="26"/>
      <c r="I49" s="26"/>
      <c r="J49" s="26"/>
      <c r="K49" s="26"/>
      <c r="L49" s="26"/>
      <c r="M49" s="26"/>
      <c r="N49" s="26"/>
      <c r="O49" s="26"/>
      <c r="P49" s="26"/>
      <c r="Q49" s="3"/>
      <c r="R49" s="3"/>
      <c r="JF49" s="6"/>
    </row>
    <row r="50" spans="2:266" ht="15.75" hidden="1" customHeight="1" x14ac:dyDescent="0.25">
      <c r="B50" s="10"/>
      <c r="C50" s="10"/>
      <c r="D50" s="467"/>
      <c r="E50" s="467"/>
      <c r="F50" s="467"/>
      <c r="G50" s="467"/>
      <c r="H50" s="467"/>
      <c r="I50" s="467"/>
      <c r="J50" s="467"/>
      <c r="K50" s="467"/>
      <c r="L50" s="467"/>
      <c r="M50" s="26"/>
      <c r="N50" s="26"/>
      <c r="O50" s="464"/>
      <c r="P50" s="464"/>
      <c r="Q50" s="3"/>
      <c r="R50" s="3"/>
      <c r="JF50" s="6"/>
    </row>
    <row r="51" spans="2:266" ht="15.75" hidden="1" x14ac:dyDescent="0.25">
      <c r="B51" s="9"/>
      <c r="C51" s="9"/>
      <c r="D51" s="10"/>
      <c r="E51" s="10"/>
      <c r="F51" s="10"/>
      <c r="G51" s="10"/>
      <c r="H51" s="10"/>
      <c r="I51" s="10"/>
      <c r="J51" s="10"/>
      <c r="K51" s="10"/>
      <c r="L51" s="10"/>
      <c r="M51" s="10"/>
      <c r="N51" s="10"/>
      <c r="O51" s="10"/>
      <c r="P51" s="10"/>
      <c r="Q51" s="3"/>
      <c r="R51" s="3"/>
      <c r="JF51" s="6"/>
    </row>
    <row r="52" spans="2:266" ht="15.75" hidden="1" x14ac:dyDescent="0.25">
      <c r="B52" s="13"/>
      <c r="C52" s="13"/>
      <c r="D52" s="10"/>
      <c r="E52" s="10"/>
      <c r="F52" s="19"/>
      <c r="G52" s="19"/>
      <c r="H52" s="19"/>
      <c r="I52" s="19"/>
      <c r="J52" s="19"/>
      <c r="K52" s="19"/>
      <c r="L52" s="19"/>
      <c r="M52" s="19"/>
      <c r="N52" s="19"/>
      <c r="O52" s="19"/>
      <c r="P52" s="19"/>
      <c r="Q52" s="3"/>
      <c r="R52" s="3"/>
      <c r="JF52" s="6"/>
    </row>
    <row r="53" spans="2:266" hidden="1" x14ac:dyDescent="0.25">
      <c r="B53" s="9"/>
      <c r="C53" s="9"/>
      <c r="D53" s="10"/>
      <c r="E53" s="10"/>
      <c r="F53" s="10"/>
      <c r="G53" s="10"/>
      <c r="H53" s="10"/>
      <c r="I53" s="10"/>
      <c r="J53" s="10"/>
      <c r="K53" s="10"/>
      <c r="L53" s="10"/>
      <c r="M53" s="10"/>
      <c r="N53" s="10"/>
      <c r="O53" s="10"/>
      <c r="P53" s="10"/>
      <c r="Q53" s="2"/>
      <c r="R53" s="2"/>
      <c r="JF53" s="6"/>
    </row>
    <row r="54" spans="2:266" ht="15.75" hidden="1" customHeight="1" x14ac:dyDescent="0.25">
      <c r="B54" s="9"/>
      <c r="C54" s="9"/>
      <c r="D54" s="10"/>
      <c r="E54" s="10"/>
      <c r="F54" s="19"/>
      <c r="G54" s="19"/>
      <c r="H54" s="19"/>
      <c r="I54" s="19"/>
      <c r="J54" s="19"/>
      <c r="K54" s="19"/>
      <c r="L54" s="19"/>
      <c r="M54" s="19"/>
      <c r="N54" s="19"/>
      <c r="O54" s="19"/>
      <c r="P54" s="19"/>
      <c r="Q54" s="2"/>
      <c r="R54" s="2"/>
      <c r="JF54" s="6"/>
    </row>
    <row r="55" spans="2:266" ht="13.9" hidden="1" customHeight="1" x14ac:dyDescent="0.25">
      <c r="B55" s="9"/>
      <c r="C55" s="9"/>
      <c r="D55" s="10"/>
      <c r="E55" s="10"/>
      <c r="F55" s="21"/>
      <c r="G55" s="21"/>
      <c r="H55" s="21"/>
      <c r="I55" s="21"/>
      <c r="J55" s="21"/>
      <c r="K55" s="21"/>
      <c r="L55" s="21"/>
      <c r="M55" s="21"/>
      <c r="N55" s="21"/>
      <c r="O55" s="21"/>
      <c r="P55" s="21"/>
      <c r="Q55" s="2"/>
      <c r="R55" s="2"/>
      <c r="JF55" s="6"/>
    </row>
    <row r="56" spans="2:266" ht="16.899999999999999" hidden="1" customHeight="1" x14ac:dyDescent="0.25">
      <c r="B56" s="9"/>
      <c r="C56" s="9"/>
      <c r="D56" s="10"/>
      <c r="E56" s="10"/>
      <c r="F56" s="22"/>
      <c r="G56" s="22"/>
      <c r="H56" s="22"/>
      <c r="I56" s="22"/>
      <c r="J56" s="22"/>
      <c r="K56" s="22"/>
      <c r="L56" s="22"/>
      <c r="M56" s="22"/>
      <c r="N56" s="22"/>
      <c r="O56" s="22"/>
      <c r="P56" s="22"/>
      <c r="Q56" s="2"/>
      <c r="R56" s="2"/>
      <c r="JF56" s="6"/>
    </row>
    <row r="57" spans="2:266" ht="15.75" hidden="1" x14ac:dyDescent="0.25">
      <c r="B57" s="23"/>
      <c r="C57" s="23"/>
      <c r="D57" s="23"/>
      <c r="E57" s="23"/>
      <c r="F57" s="23"/>
      <c r="G57" s="23"/>
      <c r="H57" s="23"/>
      <c r="I57" s="23"/>
      <c r="J57" s="23"/>
      <c r="K57" s="23"/>
      <c r="L57" s="23"/>
      <c r="M57" s="23"/>
      <c r="N57" s="23"/>
      <c r="O57" s="23"/>
      <c r="P57" s="23"/>
      <c r="JF57" s="6"/>
    </row>
    <row r="58" spans="2:266" s="4" customFormat="1" hidden="1" x14ac:dyDescent="0.25">
      <c r="B58" s="24"/>
      <c r="C58" s="24"/>
      <c r="D58" s="24"/>
      <c r="E58" s="24"/>
      <c r="F58" s="24"/>
      <c r="G58" s="24"/>
      <c r="H58" s="24"/>
      <c r="I58" s="24"/>
      <c r="J58" s="24"/>
      <c r="K58" s="24"/>
      <c r="L58" s="24"/>
      <c r="M58" s="24"/>
      <c r="N58" s="24"/>
      <c r="O58" s="24"/>
      <c r="P58" s="24"/>
      <c r="JF58" s="7"/>
    </row>
    <row r="59" spans="2:266" s="5" customFormat="1" hidden="1" x14ac:dyDescent="0.25">
      <c r="B59" s="24"/>
      <c r="C59" s="24"/>
      <c r="D59" s="24"/>
      <c r="E59" s="24"/>
      <c r="F59" s="24"/>
      <c r="G59" s="24"/>
      <c r="H59" s="24"/>
      <c r="I59" s="24"/>
      <c r="J59" s="24"/>
      <c r="K59" s="24"/>
      <c r="L59" s="24"/>
      <c r="M59" s="24"/>
      <c r="N59" s="24"/>
      <c r="O59" s="24"/>
      <c r="P59" s="24"/>
      <c r="Q59"/>
      <c r="R59"/>
      <c r="JF59" s="8"/>
    </row>
    <row r="60" spans="2:266" s="5" customFormat="1" hidden="1" x14ac:dyDescent="0.25">
      <c r="B60" s="15"/>
      <c r="C60" s="15"/>
      <c r="D60" s="15"/>
      <c r="E60" s="15"/>
      <c r="F60" s="15"/>
      <c r="G60" s="15"/>
      <c r="H60" s="15"/>
      <c r="I60" s="15"/>
      <c r="J60" s="15"/>
      <c r="K60" s="15"/>
      <c r="L60" s="15"/>
      <c r="M60" s="15"/>
      <c r="N60" s="15"/>
      <c r="O60" s="15"/>
      <c r="P60" s="15"/>
      <c r="Q60"/>
      <c r="R60"/>
      <c r="JF60" s="8"/>
    </row>
    <row r="61" spans="2:266" s="5" customFormat="1" hidden="1" x14ac:dyDescent="0.25">
      <c r="B61" s="10"/>
      <c r="C61" s="10"/>
      <c r="D61" s="16"/>
      <c r="E61" s="16"/>
      <c r="F61" s="16"/>
      <c r="G61" s="16"/>
      <c r="H61" s="16"/>
      <c r="I61" s="16"/>
      <c r="J61" s="16"/>
      <c r="K61" s="16"/>
      <c r="L61" s="16"/>
      <c r="M61" s="16"/>
      <c r="N61" s="16"/>
      <c r="O61" s="16"/>
      <c r="P61" s="16"/>
      <c r="Q61"/>
      <c r="R61"/>
      <c r="JF61" s="8"/>
    </row>
    <row r="62" spans="2:266" s="5" customFormat="1" hidden="1" x14ac:dyDescent="0.25">
      <c r="B62" s="17"/>
      <c r="C62" s="17"/>
      <c r="D62" s="18"/>
      <c r="E62" s="18"/>
      <c r="F62" s="18"/>
      <c r="G62" s="18"/>
      <c r="H62" s="18"/>
      <c r="I62" s="18"/>
      <c r="J62" s="18"/>
      <c r="K62" s="18"/>
      <c r="L62" s="18"/>
      <c r="M62" s="18"/>
      <c r="N62" s="18"/>
      <c r="O62" s="18"/>
      <c r="P62" s="18"/>
      <c r="Q62"/>
      <c r="R62"/>
      <c r="JF62" s="8"/>
    </row>
    <row r="63" spans="2:266" ht="15.75" hidden="1" x14ac:dyDescent="0.25">
      <c r="B63" s="9"/>
      <c r="C63" s="9"/>
      <c r="D63" s="10"/>
      <c r="E63" s="10"/>
      <c r="F63" s="20"/>
      <c r="G63" s="20"/>
      <c r="H63" s="20"/>
      <c r="I63" s="20"/>
      <c r="J63" s="20"/>
      <c r="K63" s="20"/>
      <c r="L63" s="20"/>
      <c r="M63" s="20"/>
      <c r="N63" s="20"/>
      <c r="O63" s="20"/>
      <c r="P63" s="20"/>
      <c r="Q63" s="3"/>
      <c r="JF63" s="6"/>
    </row>
    <row r="64" spans="2:266" ht="15.75" hidden="1" x14ac:dyDescent="0.25">
      <c r="B64" s="9"/>
      <c r="C64" s="9"/>
      <c r="D64" s="10"/>
      <c r="E64" s="10"/>
      <c r="F64" s="10"/>
      <c r="G64" s="10"/>
      <c r="H64" s="10"/>
      <c r="I64" s="10"/>
      <c r="J64" s="10"/>
      <c r="K64" s="10"/>
      <c r="L64" s="10"/>
      <c r="M64" s="10"/>
      <c r="N64" s="10"/>
      <c r="O64" s="10"/>
      <c r="P64" s="10"/>
      <c r="Q64" s="3"/>
      <c r="JF64" s="6"/>
    </row>
    <row r="65" spans="2:266" ht="15.75" hidden="1" x14ac:dyDescent="0.25">
      <c r="B65" s="9"/>
      <c r="C65" s="9"/>
      <c r="D65" s="10"/>
      <c r="E65" s="10"/>
      <c r="F65" s="20"/>
      <c r="G65" s="20"/>
      <c r="H65" s="20"/>
      <c r="I65" s="20"/>
      <c r="J65" s="20"/>
      <c r="K65" s="20"/>
      <c r="L65" s="20"/>
      <c r="M65" s="20"/>
      <c r="N65" s="20"/>
      <c r="O65" s="20"/>
      <c r="P65" s="20"/>
      <c r="Q65" s="3"/>
      <c r="JF65" s="6"/>
    </row>
    <row r="66" spans="2:266" ht="5.25" hidden="1" customHeight="1" x14ac:dyDescent="0.25">
      <c r="B66" s="9"/>
      <c r="C66" s="9"/>
      <c r="D66" s="10"/>
      <c r="E66" s="10"/>
      <c r="F66" s="10"/>
      <c r="G66" s="10"/>
      <c r="H66" s="10"/>
      <c r="I66" s="10"/>
      <c r="J66" s="10"/>
      <c r="K66" s="10"/>
      <c r="L66" s="10"/>
      <c r="M66" s="10"/>
      <c r="N66" s="10"/>
      <c r="O66" s="10"/>
      <c r="P66" s="10"/>
      <c r="Q66" s="3"/>
      <c r="JF66" s="6"/>
    </row>
    <row r="67" spans="2:266" ht="15.75" hidden="1" x14ac:dyDescent="0.25">
      <c r="B67" s="9"/>
      <c r="C67" s="9"/>
      <c r="D67" s="10"/>
      <c r="E67" s="10"/>
      <c r="F67" s="20"/>
      <c r="G67" s="20"/>
      <c r="H67" s="20"/>
      <c r="I67" s="20"/>
      <c r="J67" s="20"/>
      <c r="K67" s="20"/>
      <c r="L67" s="20"/>
      <c r="M67" s="20"/>
      <c r="N67" s="20"/>
      <c r="O67" s="20"/>
      <c r="P67" s="20"/>
      <c r="Q67" s="3"/>
      <c r="JF67" s="6"/>
    </row>
    <row r="68" spans="2:266" ht="5.25" hidden="1" customHeight="1" x14ac:dyDescent="0.25">
      <c r="B68" s="9"/>
      <c r="C68" s="9"/>
      <c r="D68" s="10"/>
      <c r="E68" s="10"/>
      <c r="F68" s="10"/>
      <c r="G68" s="10"/>
      <c r="H68" s="10"/>
      <c r="I68" s="10"/>
      <c r="J68" s="10"/>
      <c r="K68" s="10"/>
      <c r="L68" s="10"/>
      <c r="M68" s="10"/>
      <c r="N68" s="10"/>
      <c r="O68" s="10"/>
      <c r="P68" s="10"/>
      <c r="Q68" s="3"/>
      <c r="JF68" s="6"/>
    </row>
    <row r="69" spans="2:266" ht="15.75" hidden="1" x14ac:dyDescent="0.25">
      <c r="B69" s="9"/>
      <c r="C69" s="9"/>
      <c r="D69" s="10"/>
      <c r="E69" s="10"/>
      <c r="F69" s="20"/>
      <c r="G69" s="20"/>
      <c r="H69" s="20"/>
      <c r="I69" s="20"/>
      <c r="J69" s="20"/>
      <c r="K69" s="20"/>
      <c r="L69" s="20"/>
      <c r="M69" s="20"/>
      <c r="N69" s="20"/>
      <c r="O69" s="20"/>
      <c r="P69" s="20"/>
      <c r="Q69" s="3"/>
      <c r="JF69" s="6"/>
    </row>
    <row r="70" spans="2:266" ht="5.25" hidden="1" customHeight="1" x14ac:dyDescent="0.25">
      <c r="B70" s="9"/>
      <c r="C70" s="9"/>
      <c r="D70" s="10"/>
      <c r="E70" s="10"/>
      <c r="F70" s="10"/>
      <c r="G70" s="10"/>
      <c r="H70" s="10"/>
      <c r="I70" s="10"/>
      <c r="J70" s="10"/>
      <c r="K70" s="10"/>
      <c r="L70" s="10"/>
      <c r="M70" s="10"/>
      <c r="N70" s="10"/>
      <c r="O70" s="10"/>
      <c r="P70" s="10"/>
      <c r="Q70" s="3"/>
      <c r="JF70" s="6"/>
    </row>
    <row r="71" spans="2:266" ht="15.75" hidden="1" x14ac:dyDescent="0.25">
      <c r="B71" s="9"/>
      <c r="C71" s="9"/>
      <c r="D71" s="10"/>
      <c r="E71" s="10"/>
      <c r="F71" s="20"/>
      <c r="G71" s="20"/>
      <c r="H71" s="20"/>
      <c r="I71" s="20"/>
      <c r="J71" s="20"/>
      <c r="K71" s="20"/>
      <c r="L71" s="20"/>
      <c r="M71" s="20"/>
      <c r="N71" s="20"/>
      <c r="O71" s="20"/>
      <c r="P71" s="20"/>
      <c r="Q71" s="3"/>
      <c r="JF71" s="6"/>
    </row>
    <row r="72" spans="2:266" ht="5.25" hidden="1" customHeight="1" x14ac:dyDescent="0.25">
      <c r="B72" s="9"/>
      <c r="C72" s="9"/>
      <c r="D72" s="10"/>
      <c r="E72" s="10"/>
      <c r="F72" s="10"/>
      <c r="G72" s="10"/>
      <c r="H72" s="10"/>
      <c r="I72" s="10"/>
      <c r="J72" s="10"/>
      <c r="K72" s="10"/>
      <c r="L72" s="10"/>
      <c r="M72" s="10"/>
      <c r="N72" s="10"/>
      <c r="O72" s="10"/>
      <c r="P72" s="10"/>
      <c r="Q72" s="3"/>
      <c r="JF72" s="6"/>
    </row>
    <row r="73" spans="2:266" ht="15.75" hidden="1" x14ac:dyDescent="0.25">
      <c r="B73" s="9"/>
      <c r="C73" s="9"/>
      <c r="D73" s="11"/>
      <c r="E73" s="11"/>
      <c r="F73" s="20"/>
      <c r="G73" s="20"/>
      <c r="H73" s="20"/>
      <c r="I73" s="20"/>
      <c r="J73" s="20"/>
      <c r="K73" s="10"/>
      <c r="L73" s="10"/>
      <c r="M73" s="10"/>
      <c r="N73" s="10"/>
      <c r="O73" s="10"/>
      <c r="P73" s="12"/>
      <c r="Q73" s="3"/>
      <c r="JF73" s="6"/>
    </row>
    <row r="74" spans="2:266" hidden="1" x14ac:dyDescent="0.25">
      <c r="B74" s="28"/>
      <c r="C74" s="28"/>
      <c r="D74" s="21"/>
      <c r="E74" s="21"/>
      <c r="F74" s="21"/>
      <c r="G74" s="21"/>
      <c r="H74" s="21"/>
      <c r="I74" s="21"/>
      <c r="J74" s="21"/>
      <c r="K74" s="21"/>
      <c r="L74" s="21"/>
      <c r="M74" s="21"/>
      <c r="N74" s="21"/>
      <c r="O74" s="21"/>
      <c r="P74" s="21"/>
      <c r="JF74" s="6"/>
    </row>
    <row r="75" spans="2:266" ht="15.75" hidden="1" x14ac:dyDescent="0.25">
      <c r="B75" s="23"/>
      <c r="C75" s="23"/>
      <c r="D75" s="23"/>
      <c r="E75" s="23"/>
      <c r="F75" s="23"/>
      <c r="G75" s="23"/>
      <c r="H75" s="23"/>
      <c r="I75" s="23"/>
      <c r="J75" s="23"/>
      <c r="K75" s="23"/>
      <c r="L75" s="23"/>
      <c r="M75" s="23"/>
      <c r="N75" s="23"/>
      <c r="O75" s="23"/>
      <c r="P75" s="23"/>
      <c r="JF75" s="6"/>
    </row>
    <row r="76" spans="2:266" ht="30" hidden="1" customHeight="1" x14ac:dyDescent="0.25">
      <c r="B76" s="17"/>
      <c r="C76" s="17"/>
      <c r="D76" s="17"/>
      <c r="E76" s="17"/>
      <c r="F76" s="17"/>
      <c r="G76" s="17"/>
      <c r="H76" s="17"/>
      <c r="I76" s="17"/>
      <c r="J76" s="17"/>
      <c r="K76" s="17"/>
      <c r="L76" s="17"/>
      <c r="M76" s="17"/>
      <c r="N76" s="17"/>
      <c r="O76" s="17"/>
      <c r="P76" s="17"/>
      <c r="JF76" s="6"/>
    </row>
    <row r="77" spans="2:266" hidden="1" x14ac:dyDescent="0.25">
      <c r="B77" s="29"/>
      <c r="C77" s="29"/>
      <c r="D77" s="29"/>
      <c r="E77" s="29"/>
      <c r="F77" s="29"/>
      <c r="G77" s="29"/>
      <c r="H77" s="29"/>
      <c r="I77" s="29"/>
      <c r="J77" s="29"/>
      <c r="K77" s="29"/>
      <c r="L77" s="29"/>
      <c r="M77" s="29"/>
      <c r="N77" s="29"/>
      <c r="O77" s="29"/>
      <c r="P77" s="29"/>
      <c r="JF77" s="6"/>
    </row>
    <row r="78" spans="2:266" hidden="1" x14ac:dyDescent="0.25">
      <c r="B78" s="21"/>
      <c r="C78" s="21"/>
      <c r="D78" s="21"/>
      <c r="E78" s="21"/>
      <c r="F78" s="21"/>
      <c r="G78" s="21"/>
      <c r="H78" s="21"/>
      <c r="I78" s="21"/>
      <c r="J78" s="21"/>
      <c r="K78" s="21"/>
      <c r="L78" s="21"/>
      <c r="M78" s="21"/>
      <c r="N78" s="21"/>
      <c r="O78" s="21"/>
      <c r="P78" s="21"/>
      <c r="JF78" s="6"/>
    </row>
    <row r="79" spans="2:266" hidden="1" x14ac:dyDescent="0.25">
      <c r="B79" s="468"/>
      <c r="C79" s="468"/>
      <c r="D79" s="379"/>
      <c r="E79" s="379"/>
      <c r="F79" s="379"/>
      <c r="G79" s="379"/>
      <c r="H79" s="379"/>
      <c r="I79" s="379"/>
      <c r="J79" s="379"/>
      <c r="K79" s="379"/>
      <c r="L79" s="379"/>
      <c r="M79" s="379"/>
      <c r="N79" s="379"/>
      <c r="O79" s="379"/>
      <c r="P79" s="379"/>
      <c r="JF79" s="6"/>
    </row>
    <row r="80" spans="2:266" hidden="1" x14ac:dyDescent="0.25">
      <c r="JF80" s="6"/>
    </row>
    <row r="81" spans="266:266" hidden="1" x14ac:dyDescent="0.25">
      <c r="JF81" s="6"/>
    </row>
    <row r="82" spans="266:266" hidden="1" x14ac:dyDescent="0.25">
      <c r="JF82" s="6"/>
    </row>
    <row r="83" spans="266:266" hidden="1" x14ac:dyDescent="0.25">
      <c r="JF83" s="6"/>
    </row>
    <row r="84" spans="266:266" ht="16.5" hidden="1" customHeight="1" x14ac:dyDescent="0.25">
      <c r="JF84" s="6"/>
    </row>
    <row r="85" spans="266:266" hidden="1" x14ac:dyDescent="0.25">
      <c r="JF85" s="6"/>
    </row>
    <row r="86" spans="266:266" hidden="1" x14ac:dyDescent="0.25">
      <c r="JF86" s="6"/>
    </row>
    <row r="87" spans="266:266" hidden="1" x14ac:dyDescent="0.25">
      <c r="JF87" s="6"/>
    </row>
    <row r="88" spans="266:266" hidden="1" x14ac:dyDescent="0.25">
      <c r="JF88" s="6"/>
    </row>
    <row r="1048576" ht="1.5" customHeight="1" x14ac:dyDescent="0.25"/>
  </sheetData>
  <sheetProtection algorithmName="SHA-512" hashValue="tE7NhG2n95THIqxEn/H+igtBYPakAjGk903Eohs/Thz2VjRrTFIIu7X7usFZV1MAMbUf9XdRS0zYcAbG9d/wHQ==" saltValue="OGHBN1dBiQLpKYk4QGY2Jg==" spinCount="100000" sheet="1" objects="1" scenarios="1" selectLockedCells="1"/>
  <mergeCells count="108">
    <mergeCell ref="B29:H29"/>
    <mergeCell ref="F44:H44"/>
    <mergeCell ref="I44:K44"/>
    <mergeCell ref="L44:P44"/>
    <mergeCell ref="B24:H24"/>
    <mergeCell ref="B25:H25"/>
    <mergeCell ref="B34:H34"/>
    <mergeCell ref="B33:H33"/>
    <mergeCell ref="B30:H30"/>
    <mergeCell ref="B40:H40"/>
    <mergeCell ref="I40:P40"/>
    <mergeCell ref="B32:H32"/>
    <mergeCell ref="B31:H31"/>
    <mergeCell ref="O33:P33"/>
    <mergeCell ref="O34:P34"/>
    <mergeCell ref="B41:E41"/>
    <mergeCell ref="F41:H41"/>
    <mergeCell ref="I41:K41"/>
    <mergeCell ref="L41:P41"/>
    <mergeCell ref="B38:H38"/>
    <mergeCell ref="B39:H39"/>
    <mergeCell ref="B37:H37"/>
    <mergeCell ref="B36:H36"/>
    <mergeCell ref="B35:H35"/>
    <mergeCell ref="D50:L50"/>
    <mergeCell ref="O50:P50"/>
    <mergeCell ref="B79:P79"/>
    <mergeCell ref="B46:E46"/>
    <mergeCell ref="F46:H46"/>
    <mergeCell ref="I46:K46"/>
    <mergeCell ref="L46:P46"/>
    <mergeCell ref="F48:L48"/>
    <mergeCell ref="O48:P48"/>
    <mergeCell ref="O35:P35"/>
    <mergeCell ref="O36:P36"/>
    <mergeCell ref="O37:P37"/>
    <mergeCell ref="O38:P38"/>
    <mergeCell ref="O39:P39"/>
    <mergeCell ref="B45:E45"/>
    <mergeCell ref="F45:H45"/>
    <mergeCell ref="I45:K45"/>
    <mergeCell ref="L45:P45"/>
    <mergeCell ref="B42:E42"/>
    <mergeCell ref="F42:H42"/>
    <mergeCell ref="I42:K42"/>
    <mergeCell ref="L42:P42"/>
    <mergeCell ref="B43:E43"/>
    <mergeCell ref="F43:H43"/>
    <mergeCell ref="I43:K43"/>
    <mergeCell ref="L43:P43"/>
    <mergeCell ref="B44:E44"/>
    <mergeCell ref="B28:H28"/>
    <mergeCell ref="B27:H27"/>
    <mergeCell ref="B23:H23"/>
    <mergeCell ref="B26:H26"/>
    <mergeCell ref="I17:N17"/>
    <mergeCell ref="I18:N18"/>
    <mergeCell ref="I19:N19"/>
    <mergeCell ref="I20:N20"/>
    <mergeCell ref="O17:P17"/>
    <mergeCell ref="B21:H21"/>
    <mergeCell ref="B22:H22"/>
    <mergeCell ref="B17:H17"/>
    <mergeCell ref="B18:H18"/>
    <mergeCell ref="B20:H20"/>
    <mergeCell ref="B19:H19"/>
    <mergeCell ref="O18:P18"/>
    <mergeCell ref="O19:P19"/>
    <mergeCell ref="O20:P20"/>
    <mergeCell ref="O21:P21"/>
    <mergeCell ref="O22:P22"/>
    <mergeCell ref="I22:N22"/>
    <mergeCell ref="I21:N21"/>
    <mergeCell ref="I23:N23"/>
    <mergeCell ref="I25:N25"/>
    <mergeCell ref="B12:P14"/>
    <mergeCell ref="B10:P10"/>
    <mergeCell ref="B2:P2"/>
    <mergeCell ref="B3:P3"/>
    <mergeCell ref="B5:P5"/>
    <mergeCell ref="B16:H16"/>
    <mergeCell ref="I16:N16"/>
    <mergeCell ref="O16:P16"/>
    <mergeCell ref="I24:N24"/>
    <mergeCell ref="I26:N26"/>
    <mergeCell ref="I39:N39"/>
    <mergeCell ref="I38:N38"/>
    <mergeCell ref="I37:N37"/>
    <mergeCell ref="I36:N36"/>
    <mergeCell ref="I35:N35"/>
    <mergeCell ref="I34:N34"/>
    <mergeCell ref="I33:N33"/>
    <mergeCell ref="I32:N32"/>
    <mergeCell ref="I31:N31"/>
    <mergeCell ref="I30:N30"/>
    <mergeCell ref="I29:N29"/>
    <mergeCell ref="I28:N28"/>
    <mergeCell ref="I27:N27"/>
    <mergeCell ref="O28:P28"/>
    <mergeCell ref="O29:P29"/>
    <mergeCell ref="O30:P30"/>
    <mergeCell ref="O31:P31"/>
    <mergeCell ref="O32:P32"/>
    <mergeCell ref="O26:P26"/>
    <mergeCell ref="O25:P25"/>
    <mergeCell ref="O24:P24"/>
    <mergeCell ref="O23:P23"/>
    <mergeCell ref="O27:P27"/>
  </mergeCells>
  <pageMargins left="0.7" right="0.7" top="0.75" bottom="0.75" header="0.3" footer="0.3"/>
  <pageSetup paperSize="9" scale="9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B1:XFD511"/>
  <sheetViews>
    <sheetView showGridLines="0" showRowColHeaders="0" zoomScaleNormal="100" workbookViewId="0">
      <selection activeCell="D4" sqref="D4"/>
    </sheetView>
  </sheetViews>
  <sheetFormatPr defaultColWidth="0" defaultRowHeight="15" zeroHeight="1" x14ac:dyDescent="0.25"/>
  <cols>
    <col min="1" max="1" width="1.85546875" style="1" customWidth="1"/>
    <col min="2" max="2" width="12" style="1" customWidth="1"/>
    <col min="3" max="3" width="34.7109375" style="1" customWidth="1"/>
    <col min="4" max="4" width="20.42578125" style="1" customWidth="1"/>
    <col min="5" max="5" width="17.28515625" style="1" customWidth="1"/>
    <col min="6" max="6" width="17.85546875" style="1" customWidth="1"/>
    <col min="7" max="7" width="1.85546875" style="1" customWidth="1"/>
    <col min="8" max="8" width="0" style="1" hidden="1" customWidth="1"/>
    <col min="9" max="16384" width="0" style="1" hidden="1"/>
  </cols>
  <sheetData>
    <row r="1" spans="2:6 16384:16384" ht="9.75" customHeight="1" thickBot="1" x14ac:dyDescent="0.3"/>
    <row r="2" spans="2:6 16384:16384" ht="24" thickBot="1" x14ac:dyDescent="0.3">
      <c r="B2" s="476" t="s">
        <v>114</v>
      </c>
      <c r="C2" s="477"/>
      <c r="D2" s="477"/>
      <c r="E2" s="477"/>
      <c r="F2" s="478"/>
    </row>
    <row r="3" spans="2:6 16384:16384" ht="22.5" customHeight="1" x14ac:dyDescent="0.25">
      <c r="B3" s="484" t="s">
        <v>320</v>
      </c>
      <c r="C3" s="485"/>
      <c r="D3" s="485"/>
      <c r="E3" s="485"/>
      <c r="F3" s="485"/>
    </row>
    <row r="4" spans="2:6 16384:16384" ht="18.75" x14ac:dyDescent="0.25">
      <c r="B4" s="119"/>
      <c r="C4" s="127" t="s">
        <v>25</v>
      </c>
      <c r="D4" s="314"/>
      <c r="E4" s="120"/>
    </row>
    <row r="5" spans="2:6 16384:16384" ht="15.75" thickBot="1" x14ac:dyDescent="0.3"/>
    <row r="6" spans="2:6 16384:16384" ht="22.5" customHeight="1" x14ac:dyDescent="0.25">
      <c r="B6" s="131"/>
      <c r="C6" s="82"/>
      <c r="D6" s="83"/>
      <c r="E6" s="317" t="s">
        <v>27</v>
      </c>
      <c r="F6" s="318" t="s">
        <v>27</v>
      </c>
    </row>
    <row r="7" spans="2:6 16384:16384" ht="22.5" customHeight="1" x14ac:dyDescent="0.25">
      <c r="B7" s="132" t="s">
        <v>28</v>
      </c>
      <c r="C7" s="486" t="s">
        <v>304</v>
      </c>
      <c r="D7" s="487"/>
      <c r="E7" s="123"/>
      <c r="F7" s="121"/>
    </row>
    <row r="8" spans="2:6 16384:16384" ht="22.5" customHeight="1" x14ac:dyDescent="0.25">
      <c r="B8" s="133"/>
      <c r="C8" s="479" t="s">
        <v>307</v>
      </c>
      <c r="D8" s="480"/>
      <c r="E8" s="203"/>
      <c r="F8" s="211"/>
    </row>
    <row r="9" spans="2:6 16384:16384" ht="22.5" customHeight="1" x14ac:dyDescent="0.25">
      <c r="B9" s="133"/>
      <c r="C9" s="384" t="s">
        <v>305</v>
      </c>
      <c r="D9" s="488"/>
      <c r="E9" s="203"/>
      <c r="F9" s="211"/>
    </row>
    <row r="10" spans="2:6 16384:16384" ht="22.5" customHeight="1" x14ac:dyDescent="0.25">
      <c r="B10" s="133"/>
      <c r="C10" s="482" t="s">
        <v>115</v>
      </c>
      <c r="D10" s="483"/>
      <c r="E10" s="203"/>
      <c r="F10" s="122"/>
    </row>
    <row r="11" spans="2:6 16384:16384" ht="22.5" customHeight="1" x14ac:dyDescent="0.25">
      <c r="B11" s="133"/>
      <c r="C11" s="481"/>
      <c r="D11" s="481"/>
      <c r="E11" s="202"/>
      <c r="F11" s="122"/>
      <c r="XFD11" s="287"/>
    </row>
    <row r="12" spans="2:6 16384:16384" ht="22.5" customHeight="1" x14ac:dyDescent="0.25">
      <c r="B12" s="133"/>
      <c r="C12" s="481"/>
      <c r="D12" s="481"/>
      <c r="E12" s="202"/>
      <c r="F12" s="122"/>
      <c r="XFD12" s="287"/>
    </row>
    <row r="13" spans="2:6 16384:16384" ht="22.5" customHeight="1" x14ac:dyDescent="0.25">
      <c r="B13" s="133"/>
      <c r="C13" s="196"/>
      <c r="D13" s="196"/>
      <c r="E13" s="202"/>
      <c r="F13" s="122"/>
    </row>
    <row r="14" spans="2:6 16384:16384" ht="22.5" customHeight="1" thickBot="1" x14ac:dyDescent="0.3">
      <c r="B14" s="133"/>
      <c r="C14" s="472"/>
      <c r="D14" s="472"/>
      <c r="E14" s="202"/>
      <c r="F14" s="122"/>
    </row>
    <row r="15" spans="2:6 16384:16384" ht="22.5" customHeight="1" thickBot="1" x14ac:dyDescent="0.3">
      <c r="B15" s="133"/>
      <c r="C15" s="473" t="s">
        <v>116</v>
      </c>
      <c r="D15" s="473"/>
      <c r="E15" s="130"/>
      <c r="F15" s="128" t="str">
        <f>IF(SUM(F8,F9,E11,E12,E13,E14)=0,"",SUM(F8,F9,E12,E11,E13,E14))</f>
        <v/>
      </c>
    </row>
    <row r="16" spans="2:6 16384:16384" ht="22.5" customHeight="1" x14ac:dyDescent="0.25">
      <c r="B16" s="133"/>
      <c r="C16" s="474" t="s">
        <v>118</v>
      </c>
      <c r="D16" s="474"/>
      <c r="E16" s="215"/>
      <c r="F16" s="334" t="str">
        <f>IF(SUM('P4'!K9:K24)=0,"",SUM('P4'!K9:K24))</f>
        <v/>
      </c>
    </row>
    <row r="17" spans="2:6" ht="22.5" customHeight="1" thickBot="1" x14ac:dyDescent="0.3">
      <c r="B17" s="133"/>
      <c r="C17" s="475" t="s">
        <v>117</v>
      </c>
      <c r="D17" s="475"/>
      <c r="E17" s="333"/>
      <c r="F17" s="188" t="str">
        <f>IF(SUM('P4'!K27:K42)=0,"",SUM('P4'!K27:K42))</f>
        <v/>
      </c>
    </row>
    <row r="18" spans="2:6" ht="22.5" customHeight="1" thickBot="1" x14ac:dyDescent="0.3">
      <c r="B18" s="133"/>
      <c r="C18" s="473" t="s">
        <v>119</v>
      </c>
      <c r="D18" s="473"/>
      <c r="E18" s="130"/>
      <c r="F18" s="128" t="str">
        <f>IF('P4'!K44=0,"",'P4'!K44)</f>
        <v/>
      </c>
    </row>
    <row r="19" spans="2:6" ht="22.5" customHeight="1" thickBot="1" x14ac:dyDescent="0.3">
      <c r="B19" s="133"/>
      <c r="C19" s="489" t="s">
        <v>227</v>
      </c>
      <c r="D19" s="489"/>
      <c r="E19" s="215"/>
      <c r="F19" s="135"/>
    </row>
    <row r="20" spans="2:6" ht="22.5" customHeight="1" thickBot="1" x14ac:dyDescent="0.3">
      <c r="B20" s="133"/>
      <c r="D20" s="124" t="s">
        <v>47</v>
      </c>
      <c r="E20" s="136"/>
      <c r="F20" s="128" t="str">
        <f>IF(SUM(F15,F18,F19)=0,"",SUM(F15,F18,F19))</f>
        <v/>
      </c>
    </row>
    <row r="21" spans="2:6" ht="22.5" customHeight="1" thickBot="1" x14ac:dyDescent="0.3">
      <c r="B21" s="133"/>
      <c r="D21" s="124" t="s">
        <v>120</v>
      </c>
      <c r="E21" s="125"/>
      <c r="F21" s="135"/>
    </row>
    <row r="22" spans="2:6" ht="22.5" customHeight="1" x14ac:dyDescent="0.25">
      <c r="B22" s="133"/>
      <c r="D22" s="124"/>
      <c r="E22" s="139"/>
      <c r="F22" s="140"/>
    </row>
    <row r="23" spans="2:6" ht="22.5" customHeight="1" x14ac:dyDescent="0.25">
      <c r="B23" s="134" t="s">
        <v>33</v>
      </c>
      <c r="D23" s="124"/>
      <c r="E23" s="126"/>
      <c r="F23" s="122"/>
    </row>
    <row r="24" spans="2:6" ht="22.5" customHeight="1" x14ac:dyDescent="0.25">
      <c r="B24" s="133"/>
      <c r="C24" s="384" t="s">
        <v>294</v>
      </c>
      <c r="D24" s="488"/>
      <c r="E24" s="126"/>
      <c r="F24" s="122" t="str">
        <f>IF('P5'!K40=0,"",'P5'!K40)</f>
        <v/>
      </c>
    </row>
    <row r="25" spans="2:6" ht="22.5" customHeight="1" x14ac:dyDescent="0.25">
      <c r="B25" s="133"/>
      <c r="C25" s="489" t="s">
        <v>226</v>
      </c>
      <c r="D25" s="490"/>
      <c r="E25" s="126"/>
      <c r="F25" s="122" t="str">
        <f>IF('P11'!K46=0,"",'P11'!K46)</f>
        <v/>
      </c>
    </row>
    <row r="26" spans="2:6" ht="22.5" customHeight="1" x14ac:dyDescent="0.25">
      <c r="B26" s="133"/>
      <c r="C26" s="489" t="s">
        <v>121</v>
      </c>
      <c r="D26" s="490"/>
      <c r="E26" s="126"/>
      <c r="F26" s="122"/>
    </row>
    <row r="27" spans="2:6" ht="22.5" customHeight="1" x14ac:dyDescent="0.25">
      <c r="B27" s="133"/>
      <c r="C27" s="481"/>
      <c r="D27" s="491"/>
      <c r="E27" s="202"/>
      <c r="F27" s="122"/>
    </row>
    <row r="28" spans="2:6" ht="22.5" customHeight="1" x14ac:dyDescent="0.25">
      <c r="B28" s="133"/>
      <c r="C28" s="481"/>
      <c r="D28" s="491"/>
      <c r="E28" s="202"/>
      <c r="F28" s="122"/>
    </row>
    <row r="29" spans="2:6" ht="22.5" customHeight="1" x14ac:dyDescent="0.25">
      <c r="B29" s="133"/>
      <c r="C29" s="481"/>
      <c r="D29" s="491"/>
      <c r="E29" s="202"/>
      <c r="F29" s="122"/>
    </row>
    <row r="30" spans="2:6" ht="22.5" customHeight="1" x14ac:dyDescent="0.25">
      <c r="B30" s="133"/>
      <c r="C30" s="481"/>
      <c r="D30" s="491"/>
      <c r="E30" s="202"/>
      <c r="F30" s="122"/>
    </row>
    <row r="31" spans="2:6" ht="22.5" customHeight="1" x14ac:dyDescent="0.25">
      <c r="B31" s="133"/>
      <c r="C31" s="481"/>
      <c r="D31" s="491"/>
      <c r="E31" s="202"/>
      <c r="F31" s="122"/>
    </row>
    <row r="32" spans="2:6" ht="22.5" customHeight="1" x14ac:dyDescent="0.25">
      <c r="B32" s="133"/>
      <c r="C32" s="481"/>
      <c r="D32" s="491"/>
      <c r="E32" s="202"/>
      <c r="F32" s="122"/>
    </row>
    <row r="33" spans="2:6" ht="22.5" customHeight="1" x14ac:dyDescent="0.25">
      <c r="B33" s="133"/>
      <c r="C33" s="481"/>
      <c r="D33" s="491"/>
      <c r="E33" s="202"/>
      <c r="F33" s="122"/>
    </row>
    <row r="34" spans="2:6" ht="22.5" customHeight="1" x14ac:dyDescent="0.25">
      <c r="B34" s="133"/>
      <c r="C34" s="481"/>
      <c r="D34" s="491"/>
      <c r="E34" s="202"/>
      <c r="F34" s="122"/>
    </row>
    <row r="35" spans="2:6" ht="22.5" customHeight="1" x14ac:dyDescent="0.25">
      <c r="B35" s="133"/>
      <c r="C35" s="481"/>
      <c r="D35" s="491"/>
      <c r="E35" s="202"/>
      <c r="F35" s="122"/>
    </row>
    <row r="36" spans="2:6" ht="22.5" customHeight="1" x14ac:dyDescent="0.25">
      <c r="B36" s="133"/>
      <c r="C36" s="481"/>
      <c r="D36" s="491"/>
      <c r="E36" s="202"/>
      <c r="F36" s="122"/>
    </row>
    <row r="37" spans="2:6" ht="22.5" customHeight="1" thickBot="1" x14ac:dyDescent="0.3">
      <c r="B37" s="133"/>
      <c r="C37" s="473" t="s">
        <v>35</v>
      </c>
      <c r="D37" s="473"/>
      <c r="E37" s="335"/>
      <c r="F37" s="336"/>
    </row>
    <row r="38" spans="2:6" ht="22.5" customHeight="1" thickBot="1" x14ac:dyDescent="0.3">
      <c r="B38" s="133"/>
      <c r="C38" s="473" t="s">
        <v>36</v>
      </c>
      <c r="D38" s="473"/>
      <c r="E38" s="137"/>
      <c r="F38" s="188" t="str">
        <f>IF(SUM(F24,F25,E27,E28,E29,E30,E31,E32,E33,E34,E35,E36,F37)=0,"",SUM(F24,F25,E27,E28,E29,E30,E31,E32,E33,E34,E35,E36,F37))</f>
        <v/>
      </c>
    </row>
    <row r="39" spans="2:6" ht="22.5" customHeight="1" thickBot="1" x14ac:dyDescent="0.3">
      <c r="B39" s="133"/>
      <c r="C39" s="473" t="s">
        <v>37</v>
      </c>
      <c r="D39" s="473"/>
      <c r="E39" s="137"/>
      <c r="F39" s="135"/>
    </row>
    <row r="40" spans="2:6" ht="22.5" customHeight="1" thickBot="1" x14ac:dyDescent="0.3">
      <c r="B40" s="133"/>
      <c r="C40" s="493"/>
      <c r="D40" s="493"/>
      <c r="E40" s="138"/>
      <c r="F40" s="129"/>
    </row>
    <row r="41" spans="2:6" ht="22.5" customHeight="1" thickBot="1" x14ac:dyDescent="0.3">
      <c r="B41" s="133"/>
      <c r="C41" s="473" t="s">
        <v>338</v>
      </c>
      <c r="D41" s="473"/>
      <c r="E41" s="138"/>
      <c r="F41" s="128" t="str">
        <f>IF(SUM(F15,F18,F19)-SUM(F24,F25,E27,E28,E29,E30,E31,E32,E33,E34,E35,E36,F37)=0,"",SUM(F15,F18,F19)-SUM(F24,F25,E27,E28,E29,E30,E31,E32,E33,E34,E35,E36,F37))</f>
        <v/>
      </c>
    </row>
    <row r="42" spans="2:6" ht="22.5" customHeight="1" thickBot="1" x14ac:dyDescent="0.3">
      <c r="B42" s="133"/>
      <c r="C42" s="473" t="s">
        <v>292</v>
      </c>
      <c r="D42" s="473"/>
      <c r="E42" s="138"/>
      <c r="F42" s="135"/>
    </row>
    <row r="43" spans="2:6" ht="22.5" customHeight="1" thickBot="1" x14ac:dyDescent="0.3">
      <c r="B43" s="340"/>
      <c r="C43" s="492" t="s">
        <v>293</v>
      </c>
      <c r="D43" s="492"/>
      <c r="E43" s="341"/>
      <c r="F43" s="128" t="str">
        <f>IF(SUM(F21+F42)+SUM(F41)-SUM(F39)=0,"", SUM(F21+F42)+SUM(F41)-SUM(F39))</f>
        <v/>
      </c>
    </row>
    <row r="49" s="1" customFormat="1" hidden="1" x14ac:dyDescent="0.25"/>
    <row r="50" s="1" customFormat="1" hidden="1" x14ac:dyDescent="0.25"/>
    <row r="51" s="1" customFormat="1" hidden="1" x14ac:dyDescent="0.25"/>
    <row r="52" s="1" customFormat="1" hidden="1" x14ac:dyDescent="0.25"/>
    <row r="53" s="1" customFormat="1" hidden="1" x14ac:dyDescent="0.25"/>
    <row r="54" s="1" customFormat="1" hidden="1" x14ac:dyDescent="0.25"/>
    <row r="55" s="1" customFormat="1" hidden="1" x14ac:dyDescent="0.25"/>
    <row r="56" s="1" customFormat="1" hidden="1" x14ac:dyDescent="0.25"/>
    <row r="57" s="1" customFormat="1" hidden="1" x14ac:dyDescent="0.25"/>
    <row r="58" s="1" customFormat="1" hidden="1" x14ac:dyDescent="0.25"/>
    <row r="59" s="1" customFormat="1" hidden="1" x14ac:dyDescent="0.25"/>
    <row r="60" s="1" customFormat="1" hidden="1" x14ac:dyDescent="0.25"/>
    <row r="61" s="1" customFormat="1" hidden="1" x14ac:dyDescent="0.25"/>
    <row r="62" s="1" customFormat="1" hidden="1" x14ac:dyDescent="0.25"/>
    <row r="63" s="1" customFormat="1" hidden="1" x14ac:dyDescent="0.25"/>
    <row r="64" s="1" customFormat="1" hidden="1" x14ac:dyDescent="0.25"/>
    <row r="70" spans="2:2" hidden="1" x14ac:dyDescent="0.25">
      <c r="B70" s="1" t="str">
        <f>IF('P3'!F42=0,"")</f>
        <v/>
      </c>
    </row>
    <row r="81" s="1" customFormat="1" hidden="1" x14ac:dyDescent="0.25"/>
    <row r="82" s="1" customFormat="1" hidden="1" x14ac:dyDescent="0.25"/>
    <row r="83" s="1" customFormat="1" hidden="1" x14ac:dyDescent="0.25"/>
    <row r="84" s="1" customFormat="1" hidden="1" x14ac:dyDescent="0.25"/>
    <row r="85" s="1" customFormat="1" hidden="1" x14ac:dyDescent="0.25"/>
    <row r="86" s="1" customFormat="1" hidden="1" x14ac:dyDescent="0.25"/>
    <row r="87" s="1" customFormat="1" hidden="1" x14ac:dyDescent="0.25"/>
    <row r="88" s="1" customFormat="1" hidden="1" x14ac:dyDescent="0.25"/>
    <row r="89" s="1" customFormat="1" hidden="1" x14ac:dyDescent="0.25"/>
    <row r="90" s="1" customFormat="1" hidden="1" x14ac:dyDescent="0.25"/>
    <row r="91" s="1" customFormat="1" hidden="1" x14ac:dyDescent="0.25"/>
    <row r="92" s="1" customFormat="1" hidden="1" x14ac:dyDescent="0.25"/>
    <row r="93" s="1" customFormat="1" hidden="1" x14ac:dyDescent="0.25"/>
    <row r="94" s="1" customFormat="1" hidden="1" x14ac:dyDescent="0.25"/>
    <row r="95" s="1" customFormat="1" hidden="1" x14ac:dyDescent="0.25"/>
    <row r="96" s="1" customFormat="1" hidden="1" x14ac:dyDescent="0.25"/>
    <row r="97" s="1" customFormat="1" hidden="1" x14ac:dyDescent="0.25"/>
    <row r="98" s="1" customFormat="1" hidden="1" x14ac:dyDescent="0.25"/>
    <row r="99" s="1" customFormat="1" hidden="1" x14ac:dyDescent="0.25"/>
    <row r="100" s="1" customFormat="1" hidden="1" x14ac:dyDescent="0.25"/>
    <row r="101" s="1" customFormat="1" hidden="1" x14ac:dyDescent="0.25"/>
    <row r="102" s="1" customFormat="1" hidden="1" x14ac:dyDescent="0.25"/>
    <row r="103" s="1" customFormat="1" hidden="1" x14ac:dyDescent="0.25"/>
    <row r="104" s="1" customFormat="1" hidden="1" x14ac:dyDescent="0.25"/>
    <row r="105" s="1" customFormat="1" hidden="1" x14ac:dyDescent="0.25"/>
    <row r="106" s="1" customFormat="1" hidden="1" x14ac:dyDescent="0.25"/>
    <row r="107" s="1" customFormat="1" hidden="1" x14ac:dyDescent="0.25"/>
    <row r="108" s="1" customFormat="1" hidden="1" x14ac:dyDescent="0.25"/>
    <row r="109" s="1" customFormat="1" hidden="1" x14ac:dyDescent="0.25"/>
    <row r="110" s="1" customFormat="1" hidden="1" x14ac:dyDescent="0.25"/>
    <row r="111" s="1" customFormat="1" hidden="1" x14ac:dyDescent="0.25"/>
    <row r="112" s="1" customFormat="1" hidden="1" x14ac:dyDescent="0.25"/>
    <row r="113" s="1" customFormat="1" hidden="1" x14ac:dyDescent="0.25"/>
    <row r="114" s="1" customFormat="1" hidden="1" x14ac:dyDescent="0.25"/>
    <row r="115" s="1" customFormat="1" hidden="1" x14ac:dyDescent="0.25"/>
    <row r="116" s="1" customFormat="1" hidden="1" x14ac:dyDescent="0.25"/>
    <row r="117" s="1" customFormat="1" hidden="1" x14ac:dyDescent="0.25"/>
    <row r="118" s="1" customFormat="1" hidden="1" x14ac:dyDescent="0.25"/>
    <row r="119" s="1" customFormat="1" hidden="1" x14ac:dyDescent="0.25"/>
    <row r="120" s="1" customFormat="1" hidden="1" x14ac:dyDescent="0.25"/>
    <row r="121" s="1" customFormat="1" hidden="1" x14ac:dyDescent="0.25"/>
    <row r="122" s="1" customFormat="1" hidden="1" x14ac:dyDescent="0.25"/>
    <row r="123" s="1" customFormat="1" hidden="1" x14ac:dyDescent="0.25"/>
    <row r="124" s="1" customFormat="1" hidden="1" x14ac:dyDescent="0.25"/>
    <row r="125" s="1" customFormat="1" hidden="1" x14ac:dyDescent="0.25"/>
    <row r="126" s="1" customFormat="1" hidden="1" x14ac:dyDescent="0.25"/>
    <row r="127" s="1" customFormat="1" hidden="1" x14ac:dyDescent="0.25"/>
    <row r="128" s="1" customFormat="1" hidden="1" x14ac:dyDescent="0.25"/>
    <row r="129" s="1" customFormat="1" hidden="1" x14ac:dyDescent="0.25"/>
    <row r="130" s="1" customFormat="1" hidden="1" x14ac:dyDescent="0.25"/>
    <row r="131" s="1" customFormat="1" hidden="1" x14ac:dyDescent="0.25"/>
    <row r="132" s="1" customFormat="1" hidden="1" x14ac:dyDescent="0.25"/>
    <row r="133" s="1" customFormat="1" hidden="1" x14ac:dyDescent="0.25"/>
    <row r="134" s="1" customFormat="1" hidden="1" x14ac:dyDescent="0.25"/>
    <row r="135" s="1" customFormat="1" hidden="1" x14ac:dyDescent="0.25"/>
    <row r="136" s="1" customFormat="1" hidden="1" x14ac:dyDescent="0.25"/>
    <row r="137" s="1" customFormat="1" hidden="1" x14ac:dyDescent="0.25"/>
    <row r="138" s="1" customFormat="1" hidden="1" x14ac:dyDescent="0.25"/>
    <row r="139" s="1" customFormat="1" hidden="1" x14ac:dyDescent="0.25"/>
    <row r="140" s="1" customFormat="1" hidden="1" x14ac:dyDescent="0.25"/>
    <row r="141" s="1" customFormat="1" hidden="1" x14ac:dyDescent="0.25"/>
    <row r="142" s="1" customFormat="1" hidden="1" x14ac:dyDescent="0.25"/>
    <row r="143" s="1" customFormat="1" hidden="1" x14ac:dyDescent="0.25"/>
    <row r="144" s="1" customFormat="1" hidden="1" x14ac:dyDescent="0.25"/>
    <row r="145" s="1" customFormat="1" hidden="1" x14ac:dyDescent="0.25"/>
    <row r="146" s="1" customFormat="1" hidden="1" x14ac:dyDescent="0.25"/>
    <row r="147" s="1" customFormat="1" hidden="1" x14ac:dyDescent="0.25"/>
    <row r="148" s="1" customFormat="1" hidden="1" x14ac:dyDescent="0.25"/>
    <row r="149" s="1" customFormat="1" hidden="1" x14ac:dyDescent="0.25"/>
    <row r="150" s="1" customFormat="1" hidden="1" x14ac:dyDescent="0.25"/>
    <row r="151" s="1" customFormat="1" hidden="1" x14ac:dyDescent="0.25"/>
    <row r="152" s="1" customFormat="1" hidden="1" x14ac:dyDescent="0.25"/>
    <row r="153" s="1" customFormat="1" hidden="1" x14ac:dyDescent="0.25"/>
    <row r="154" s="1" customFormat="1" hidden="1" x14ac:dyDescent="0.25"/>
    <row r="155" s="1" customFormat="1" hidden="1" x14ac:dyDescent="0.25"/>
    <row r="156" s="1" customFormat="1" hidden="1" x14ac:dyDescent="0.25"/>
    <row r="157" s="1" customFormat="1" hidden="1" x14ac:dyDescent="0.25"/>
    <row r="158" s="1" customFormat="1" hidden="1" x14ac:dyDescent="0.25"/>
    <row r="159" s="1" customFormat="1" hidden="1" x14ac:dyDescent="0.25"/>
    <row r="160" s="1" customFormat="1" hidden="1" x14ac:dyDescent="0.25"/>
    <row r="161" s="1" customFormat="1" hidden="1" x14ac:dyDescent="0.25"/>
    <row r="162" s="1" customFormat="1" hidden="1" x14ac:dyDescent="0.25"/>
    <row r="163" s="1" customFormat="1" hidden="1" x14ac:dyDescent="0.25"/>
    <row r="164" s="1" customFormat="1" hidden="1" x14ac:dyDescent="0.25"/>
    <row r="165" s="1" customFormat="1" hidden="1" x14ac:dyDescent="0.25"/>
    <row r="166" s="1" customFormat="1" hidden="1" x14ac:dyDescent="0.25"/>
    <row r="167" s="1" customFormat="1" hidden="1" x14ac:dyDescent="0.25"/>
    <row r="168" s="1" customFormat="1" hidden="1" x14ac:dyDescent="0.25"/>
    <row r="169" s="1" customFormat="1" hidden="1" x14ac:dyDescent="0.25"/>
    <row r="170" s="1" customFormat="1" hidden="1" x14ac:dyDescent="0.25"/>
    <row r="171" s="1" customFormat="1" hidden="1" x14ac:dyDescent="0.25"/>
    <row r="172" s="1" customFormat="1" hidden="1" x14ac:dyDescent="0.25"/>
    <row r="173" s="1" customFormat="1" hidden="1" x14ac:dyDescent="0.25"/>
    <row r="174" s="1" customFormat="1" hidden="1" x14ac:dyDescent="0.25"/>
    <row r="175" s="1" customFormat="1" hidden="1" x14ac:dyDescent="0.25"/>
    <row r="176" s="1" customFormat="1" hidden="1" x14ac:dyDescent="0.25"/>
    <row r="177" s="1" customFormat="1" hidden="1" x14ac:dyDescent="0.25"/>
    <row r="178" s="1" customFormat="1" hidden="1" x14ac:dyDescent="0.25"/>
    <row r="179" s="1" customFormat="1" hidden="1" x14ac:dyDescent="0.25"/>
    <row r="180" s="1" customFormat="1" hidden="1" x14ac:dyDescent="0.25"/>
    <row r="181" s="1" customFormat="1" hidden="1" x14ac:dyDescent="0.25"/>
    <row r="182" s="1" customFormat="1" hidden="1" x14ac:dyDescent="0.25"/>
    <row r="183" s="1" customFormat="1" hidden="1" x14ac:dyDescent="0.25"/>
    <row r="184" s="1" customFormat="1" hidden="1" x14ac:dyDescent="0.25"/>
    <row r="185" s="1" customFormat="1" hidden="1" x14ac:dyDescent="0.25"/>
    <row r="186" s="1" customFormat="1" hidden="1" x14ac:dyDescent="0.25"/>
    <row r="187" s="1" customFormat="1" hidden="1" x14ac:dyDescent="0.25"/>
    <row r="188" s="1" customFormat="1" hidden="1" x14ac:dyDescent="0.25"/>
    <row r="189" s="1" customFormat="1" hidden="1" x14ac:dyDescent="0.25"/>
    <row r="190" s="1" customFormat="1" hidden="1" x14ac:dyDescent="0.25"/>
    <row r="191" s="1" customFormat="1" hidden="1" x14ac:dyDescent="0.25"/>
    <row r="192" s="1" customFormat="1" hidden="1" x14ac:dyDescent="0.25"/>
    <row r="193" s="1" customFormat="1" hidden="1" x14ac:dyDescent="0.25"/>
    <row r="194" s="1" customFormat="1" hidden="1" x14ac:dyDescent="0.25"/>
    <row r="195" s="1" customFormat="1" hidden="1" x14ac:dyDescent="0.25"/>
    <row r="196" s="1" customFormat="1" hidden="1" x14ac:dyDescent="0.25"/>
    <row r="197" s="1" customFormat="1" hidden="1" x14ac:dyDescent="0.25"/>
    <row r="198" s="1" customFormat="1" hidden="1" x14ac:dyDescent="0.25"/>
    <row r="199" s="1" customFormat="1" hidden="1" x14ac:dyDescent="0.25"/>
    <row r="200" s="1" customFormat="1" hidden="1" x14ac:dyDescent="0.25"/>
    <row r="201" s="1" customFormat="1" hidden="1" x14ac:dyDescent="0.25"/>
    <row r="202" s="1" customFormat="1" hidden="1" x14ac:dyDescent="0.25"/>
    <row r="203" s="1" customFormat="1" hidden="1" x14ac:dyDescent="0.25"/>
    <row r="204" s="1" customFormat="1" hidden="1" x14ac:dyDescent="0.25"/>
    <row r="205" s="1" customFormat="1" hidden="1" x14ac:dyDescent="0.25"/>
    <row r="206" s="1" customFormat="1" hidden="1" x14ac:dyDescent="0.25"/>
    <row r="207" s="1" customFormat="1" hidden="1" x14ac:dyDescent="0.25"/>
    <row r="208" s="1" customFormat="1" hidden="1" x14ac:dyDescent="0.25"/>
    <row r="209" s="1" customFormat="1" hidden="1" x14ac:dyDescent="0.25"/>
    <row r="210" s="1" customFormat="1" hidden="1" x14ac:dyDescent="0.25"/>
    <row r="211" s="1" customFormat="1" hidden="1" x14ac:dyDescent="0.25"/>
    <row r="212" s="1" customFormat="1" hidden="1" x14ac:dyDescent="0.25"/>
    <row r="213" s="1" customFormat="1" hidden="1" x14ac:dyDescent="0.25"/>
    <row r="214" s="1" customFormat="1" hidden="1" x14ac:dyDescent="0.25"/>
    <row r="215" s="1" customFormat="1" hidden="1" x14ac:dyDescent="0.25"/>
    <row r="216" s="1" customFormat="1" hidden="1" x14ac:dyDescent="0.25"/>
    <row r="217" s="1" customFormat="1" hidden="1" x14ac:dyDescent="0.25"/>
    <row r="218" s="1" customFormat="1" hidden="1" x14ac:dyDescent="0.25"/>
    <row r="219" s="1" customFormat="1" hidden="1" x14ac:dyDescent="0.25"/>
    <row r="220" s="1" customFormat="1" hidden="1" x14ac:dyDescent="0.25"/>
    <row r="221" s="1" customFormat="1" hidden="1" x14ac:dyDescent="0.25"/>
    <row r="222" s="1" customFormat="1" hidden="1" x14ac:dyDescent="0.25"/>
    <row r="223" s="1" customFormat="1" hidden="1" x14ac:dyDescent="0.25"/>
    <row r="224" s="1" customFormat="1" hidden="1" x14ac:dyDescent="0.25"/>
    <row r="225" s="1" customFormat="1" hidden="1" x14ac:dyDescent="0.25"/>
    <row r="226" s="1" customFormat="1" hidden="1" x14ac:dyDescent="0.25"/>
    <row r="227" s="1" customFormat="1" hidden="1" x14ac:dyDescent="0.25"/>
    <row r="228" s="1" customFormat="1" hidden="1" x14ac:dyDescent="0.25"/>
    <row r="229" s="1" customFormat="1" hidden="1" x14ac:dyDescent="0.25"/>
    <row r="230" s="1" customFormat="1" hidden="1" x14ac:dyDescent="0.25"/>
    <row r="231" s="1" customFormat="1" hidden="1" x14ac:dyDescent="0.25"/>
    <row r="232" s="1" customFormat="1" hidden="1" x14ac:dyDescent="0.25"/>
    <row r="233" s="1" customFormat="1" hidden="1" x14ac:dyDescent="0.25"/>
    <row r="234" s="1" customFormat="1" hidden="1" x14ac:dyDescent="0.25"/>
    <row r="235" s="1" customFormat="1" hidden="1" x14ac:dyDescent="0.25"/>
    <row r="236" s="1" customFormat="1" hidden="1" x14ac:dyDescent="0.25"/>
    <row r="237" s="1" customFormat="1" hidden="1" x14ac:dyDescent="0.25"/>
    <row r="238" s="1" customFormat="1" hidden="1" x14ac:dyDescent="0.25"/>
    <row r="239" s="1" customFormat="1" hidden="1" x14ac:dyDescent="0.25"/>
    <row r="240" s="1" customFormat="1" hidden="1" x14ac:dyDescent="0.25"/>
    <row r="241" s="1" customFormat="1" hidden="1" x14ac:dyDescent="0.25"/>
    <row r="242" s="1" customFormat="1" hidden="1" x14ac:dyDescent="0.25"/>
    <row r="243" s="1" customFormat="1" hidden="1" x14ac:dyDescent="0.25"/>
    <row r="244" s="1" customFormat="1" hidden="1" x14ac:dyDescent="0.25"/>
    <row r="245" s="1" customFormat="1" hidden="1" x14ac:dyDescent="0.25"/>
    <row r="246" s="1" customFormat="1" hidden="1" x14ac:dyDescent="0.25"/>
    <row r="247" s="1" customFormat="1" hidden="1" x14ac:dyDescent="0.25"/>
    <row r="248" s="1" customFormat="1" hidden="1" x14ac:dyDescent="0.25"/>
    <row r="249" s="1" customFormat="1" hidden="1" x14ac:dyDescent="0.25"/>
    <row r="250" s="1" customFormat="1" hidden="1" x14ac:dyDescent="0.25"/>
    <row r="251" s="1" customFormat="1" hidden="1" x14ac:dyDescent="0.25"/>
    <row r="252" s="1" customFormat="1" hidden="1" x14ac:dyDescent="0.25"/>
    <row r="253" s="1" customFormat="1" hidden="1" x14ac:dyDescent="0.25"/>
    <row r="254" s="1" customFormat="1" hidden="1" x14ac:dyDescent="0.25"/>
    <row r="255" s="1" customFormat="1" hidden="1" x14ac:dyDescent="0.25"/>
    <row r="256" s="1" customFormat="1" hidden="1" x14ac:dyDescent="0.25"/>
    <row r="257" s="1" customFormat="1" hidden="1" x14ac:dyDescent="0.25"/>
    <row r="258" s="1" customFormat="1" hidden="1" x14ac:dyDescent="0.25"/>
    <row r="259" s="1" customFormat="1" hidden="1" x14ac:dyDescent="0.25"/>
    <row r="260" s="1" customFormat="1" hidden="1" x14ac:dyDescent="0.25"/>
    <row r="261" s="1" customFormat="1" hidden="1" x14ac:dyDescent="0.25"/>
    <row r="262" s="1" customFormat="1" hidden="1" x14ac:dyDescent="0.25"/>
    <row r="263" s="1" customFormat="1" hidden="1" x14ac:dyDescent="0.25"/>
    <row r="264" s="1" customFormat="1" hidden="1" x14ac:dyDescent="0.25"/>
    <row r="265" s="1" customFormat="1" hidden="1" x14ac:dyDescent="0.25"/>
    <row r="266" s="1" customFormat="1" hidden="1" x14ac:dyDescent="0.25"/>
    <row r="267" s="1" customFormat="1" hidden="1" x14ac:dyDescent="0.25"/>
    <row r="268" s="1" customFormat="1" hidden="1" x14ac:dyDescent="0.25"/>
    <row r="269" s="1" customFormat="1" hidden="1" x14ac:dyDescent="0.25"/>
    <row r="270" s="1" customFormat="1" hidden="1" x14ac:dyDescent="0.25"/>
    <row r="271" s="1" customFormat="1" hidden="1" x14ac:dyDescent="0.25"/>
    <row r="272" s="1" customFormat="1" hidden="1" x14ac:dyDescent="0.25"/>
    <row r="273" s="1" customFormat="1" hidden="1" x14ac:dyDescent="0.25"/>
    <row r="274" s="1" customFormat="1" hidden="1" x14ac:dyDescent="0.25"/>
    <row r="275" s="1" customFormat="1" hidden="1" x14ac:dyDescent="0.25"/>
    <row r="276" s="1" customFormat="1" hidden="1" x14ac:dyDescent="0.25"/>
    <row r="277" s="1" customFormat="1" hidden="1" x14ac:dyDescent="0.25"/>
    <row r="278" s="1" customFormat="1" hidden="1" x14ac:dyDescent="0.25"/>
    <row r="279" s="1" customFormat="1" hidden="1" x14ac:dyDescent="0.25"/>
    <row r="280" s="1" customFormat="1" hidden="1" x14ac:dyDescent="0.25"/>
    <row r="281" s="1" customFormat="1" hidden="1" x14ac:dyDescent="0.25"/>
    <row r="282" s="1" customFormat="1" hidden="1" x14ac:dyDescent="0.25"/>
    <row r="283" s="1" customFormat="1" hidden="1" x14ac:dyDescent="0.25"/>
    <row r="284" s="1" customFormat="1" hidden="1" x14ac:dyDescent="0.25"/>
    <row r="285" s="1" customFormat="1" hidden="1" x14ac:dyDescent="0.25"/>
    <row r="286" s="1" customFormat="1" hidden="1" x14ac:dyDescent="0.25"/>
    <row r="287" s="1" customFormat="1" hidden="1" x14ac:dyDescent="0.25"/>
    <row r="288" s="1" customFormat="1" hidden="1" x14ac:dyDescent="0.25"/>
    <row r="289" s="1" customFormat="1" hidden="1" x14ac:dyDescent="0.25"/>
    <row r="290" s="1" customFormat="1" hidden="1" x14ac:dyDescent="0.25"/>
    <row r="291" s="1" customFormat="1" hidden="1" x14ac:dyDescent="0.25"/>
    <row r="292" s="1" customFormat="1" hidden="1" x14ac:dyDescent="0.25"/>
    <row r="293" s="1" customFormat="1" hidden="1" x14ac:dyDescent="0.25"/>
    <row r="294" s="1" customFormat="1" hidden="1" x14ac:dyDescent="0.25"/>
    <row r="295" s="1" customFormat="1" hidden="1" x14ac:dyDescent="0.25"/>
    <row r="296" s="1" customFormat="1" hidden="1" x14ac:dyDescent="0.25"/>
    <row r="297" s="1" customFormat="1" hidden="1" x14ac:dyDescent="0.25"/>
    <row r="298" s="1" customFormat="1" hidden="1" x14ac:dyDescent="0.25"/>
    <row r="299" s="1" customFormat="1" hidden="1" x14ac:dyDescent="0.25"/>
    <row r="300" s="1" customFormat="1" hidden="1" x14ac:dyDescent="0.25"/>
    <row r="301" s="1" customFormat="1" hidden="1" x14ac:dyDescent="0.25"/>
    <row r="302" s="1" customFormat="1" hidden="1" x14ac:dyDescent="0.25"/>
    <row r="303" s="1" customFormat="1" hidden="1" x14ac:dyDescent="0.25"/>
    <row r="304" s="1" customFormat="1" hidden="1" x14ac:dyDescent="0.25"/>
    <row r="305" s="1" customFormat="1" hidden="1" x14ac:dyDescent="0.25"/>
    <row r="306" s="1" customFormat="1" hidden="1" x14ac:dyDescent="0.25"/>
    <row r="307" s="1" customFormat="1" hidden="1" x14ac:dyDescent="0.25"/>
    <row r="308" s="1" customFormat="1" hidden="1" x14ac:dyDescent="0.25"/>
    <row r="309" s="1" customFormat="1" hidden="1" x14ac:dyDescent="0.25"/>
    <row r="310" s="1" customFormat="1" hidden="1" x14ac:dyDescent="0.25"/>
    <row r="311" s="1" customFormat="1" hidden="1" x14ac:dyDescent="0.25"/>
    <row r="312" s="1" customFormat="1" hidden="1" x14ac:dyDescent="0.25"/>
    <row r="313" s="1" customFormat="1" hidden="1" x14ac:dyDescent="0.25"/>
    <row r="314" s="1" customFormat="1" hidden="1" x14ac:dyDescent="0.25"/>
    <row r="315" s="1" customFormat="1" hidden="1" x14ac:dyDescent="0.25"/>
    <row r="316" s="1" customFormat="1" hidden="1" x14ac:dyDescent="0.25"/>
    <row r="317" s="1" customFormat="1" hidden="1" x14ac:dyDescent="0.25"/>
    <row r="318" s="1" customFormat="1" hidden="1" x14ac:dyDescent="0.25"/>
    <row r="319" s="1" customFormat="1" hidden="1" x14ac:dyDescent="0.25"/>
    <row r="320" s="1" customFormat="1" hidden="1" x14ac:dyDescent="0.25"/>
    <row r="321" s="1" customFormat="1" hidden="1" x14ac:dyDescent="0.25"/>
    <row r="322" s="1" customFormat="1" hidden="1" x14ac:dyDescent="0.25"/>
    <row r="323" s="1" customFormat="1" hidden="1" x14ac:dyDescent="0.25"/>
    <row r="324" s="1" customFormat="1" hidden="1" x14ac:dyDescent="0.25"/>
    <row r="325" s="1" customFormat="1" hidden="1" x14ac:dyDescent="0.25"/>
    <row r="326" s="1" customFormat="1" hidden="1" x14ac:dyDescent="0.25"/>
    <row r="327" s="1" customFormat="1" hidden="1" x14ac:dyDescent="0.25"/>
    <row r="328" s="1" customFormat="1" hidden="1" x14ac:dyDescent="0.25"/>
    <row r="329" s="1" customFormat="1" hidden="1" x14ac:dyDescent="0.25"/>
    <row r="330" s="1" customFormat="1" hidden="1" x14ac:dyDescent="0.25"/>
    <row r="331" s="1" customFormat="1" hidden="1" x14ac:dyDescent="0.25"/>
    <row r="332" s="1" customFormat="1" hidden="1" x14ac:dyDescent="0.25"/>
    <row r="333" s="1" customFormat="1" hidden="1" x14ac:dyDescent="0.25"/>
    <row r="334" s="1" customFormat="1" hidden="1" x14ac:dyDescent="0.25"/>
    <row r="335" s="1" customFormat="1" hidden="1" x14ac:dyDescent="0.25"/>
    <row r="336" s="1" customFormat="1" hidden="1" x14ac:dyDescent="0.25"/>
    <row r="337" s="1" customFormat="1" hidden="1" x14ac:dyDescent="0.25"/>
    <row r="338" s="1" customFormat="1" hidden="1" x14ac:dyDescent="0.25"/>
    <row r="339" s="1" customFormat="1" hidden="1" x14ac:dyDescent="0.25"/>
    <row r="340" s="1" customFormat="1" hidden="1" x14ac:dyDescent="0.25"/>
    <row r="341" s="1" customFormat="1" hidden="1" x14ac:dyDescent="0.25"/>
    <row r="342" s="1" customFormat="1" hidden="1" x14ac:dyDescent="0.25"/>
    <row r="343" s="1" customFormat="1" hidden="1" x14ac:dyDescent="0.25"/>
    <row r="344" s="1" customFormat="1" hidden="1" x14ac:dyDescent="0.25"/>
    <row r="345" s="1" customFormat="1" hidden="1" x14ac:dyDescent="0.25"/>
    <row r="346" s="1" customFormat="1" hidden="1" x14ac:dyDescent="0.25"/>
    <row r="347" s="1" customFormat="1" hidden="1" x14ac:dyDescent="0.25"/>
    <row r="348" s="1" customFormat="1" hidden="1" x14ac:dyDescent="0.25"/>
    <row r="349" s="1" customFormat="1" hidden="1" x14ac:dyDescent="0.25"/>
    <row r="350" s="1" customFormat="1" hidden="1" x14ac:dyDescent="0.25"/>
    <row r="351" s="1" customFormat="1" hidden="1" x14ac:dyDescent="0.25"/>
    <row r="352" s="1" customFormat="1" hidden="1" x14ac:dyDescent="0.25"/>
    <row r="353" s="1" customFormat="1" hidden="1" x14ac:dyDescent="0.25"/>
    <row r="354" s="1" customFormat="1" hidden="1" x14ac:dyDescent="0.25"/>
    <row r="355" s="1" customFormat="1" hidden="1" x14ac:dyDescent="0.25"/>
    <row r="356" s="1" customFormat="1" hidden="1" x14ac:dyDescent="0.25"/>
    <row r="357" s="1" customFormat="1" hidden="1" x14ac:dyDescent="0.25"/>
    <row r="358" s="1" customFormat="1" hidden="1" x14ac:dyDescent="0.25"/>
    <row r="359" s="1" customFormat="1" hidden="1" x14ac:dyDescent="0.25"/>
    <row r="360" s="1" customFormat="1" hidden="1" x14ac:dyDescent="0.25"/>
    <row r="361" s="1" customFormat="1" hidden="1" x14ac:dyDescent="0.25"/>
    <row r="362" s="1" customFormat="1" hidden="1" x14ac:dyDescent="0.25"/>
    <row r="363" s="1" customFormat="1" hidden="1" x14ac:dyDescent="0.25"/>
    <row r="364" s="1" customFormat="1" hidden="1" x14ac:dyDescent="0.25"/>
    <row r="365" s="1" customFormat="1" hidden="1" x14ac:dyDescent="0.25"/>
    <row r="366" s="1" customFormat="1" hidden="1" x14ac:dyDescent="0.25"/>
    <row r="367" s="1" customFormat="1" hidden="1" x14ac:dyDescent="0.25"/>
    <row r="368" s="1" customFormat="1" hidden="1" x14ac:dyDescent="0.25"/>
    <row r="369" s="1" customFormat="1" hidden="1" x14ac:dyDescent="0.25"/>
    <row r="370" s="1" customFormat="1" hidden="1" x14ac:dyDescent="0.25"/>
    <row r="371" s="1" customFormat="1" hidden="1" x14ac:dyDescent="0.25"/>
    <row r="372" s="1" customFormat="1" hidden="1" x14ac:dyDescent="0.25"/>
    <row r="373" s="1" customFormat="1" hidden="1" x14ac:dyDescent="0.25"/>
    <row r="374" s="1" customFormat="1" hidden="1" x14ac:dyDescent="0.25"/>
    <row r="375" s="1" customFormat="1" hidden="1" x14ac:dyDescent="0.25"/>
    <row r="376" s="1" customFormat="1" hidden="1" x14ac:dyDescent="0.25"/>
    <row r="377" s="1" customFormat="1" hidden="1" x14ac:dyDescent="0.25"/>
    <row r="378" s="1" customFormat="1" hidden="1" x14ac:dyDescent="0.25"/>
    <row r="379" s="1" customFormat="1" hidden="1" x14ac:dyDescent="0.25"/>
    <row r="380" s="1" customFormat="1" hidden="1" x14ac:dyDescent="0.25"/>
    <row r="381" s="1" customFormat="1" hidden="1" x14ac:dyDescent="0.25"/>
    <row r="382" s="1" customFormat="1" hidden="1" x14ac:dyDescent="0.25"/>
    <row r="383" s="1" customFormat="1" hidden="1" x14ac:dyDescent="0.25"/>
    <row r="384" s="1" customFormat="1" hidden="1" x14ac:dyDescent="0.25"/>
    <row r="385" s="1" customFormat="1" hidden="1" x14ac:dyDescent="0.25"/>
    <row r="386" s="1" customFormat="1" hidden="1" x14ac:dyDescent="0.25"/>
    <row r="387" s="1" customFormat="1" hidden="1" x14ac:dyDescent="0.25"/>
    <row r="388" s="1" customFormat="1" hidden="1" x14ac:dyDescent="0.25"/>
    <row r="389" s="1" customFormat="1" hidden="1" x14ac:dyDescent="0.25"/>
    <row r="390" s="1" customFormat="1" hidden="1" x14ac:dyDescent="0.25"/>
    <row r="391" s="1" customFormat="1" hidden="1" x14ac:dyDescent="0.25"/>
    <row r="392" s="1" customFormat="1" hidden="1" x14ac:dyDescent="0.25"/>
    <row r="393" s="1" customFormat="1" hidden="1" x14ac:dyDescent="0.25"/>
    <row r="394" s="1" customFormat="1" hidden="1" x14ac:dyDescent="0.25"/>
    <row r="395" s="1" customFormat="1" hidden="1" x14ac:dyDescent="0.25"/>
    <row r="396" s="1" customFormat="1" hidden="1" x14ac:dyDescent="0.25"/>
    <row r="397" s="1" customFormat="1" hidden="1" x14ac:dyDescent="0.25"/>
    <row r="398" s="1" customFormat="1" hidden="1" x14ac:dyDescent="0.25"/>
    <row r="399" s="1" customFormat="1" hidden="1" x14ac:dyDescent="0.25"/>
    <row r="400" s="1" customFormat="1" hidden="1" x14ac:dyDescent="0.25"/>
    <row r="401" s="1" customFormat="1" hidden="1" x14ac:dyDescent="0.25"/>
    <row r="402" s="1" customFormat="1" hidden="1" x14ac:dyDescent="0.25"/>
    <row r="403" s="1" customFormat="1" hidden="1" x14ac:dyDescent="0.25"/>
    <row r="404" s="1" customFormat="1" hidden="1" x14ac:dyDescent="0.25"/>
    <row r="405" s="1" customFormat="1" hidden="1" x14ac:dyDescent="0.25"/>
    <row r="406" s="1" customFormat="1" hidden="1" x14ac:dyDescent="0.25"/>
    <row r="407" s="1" customFormat="1" hidden="1" x14ac:dyDescent="0.25"/>
    <row r="408" s="1" customFormat="1" hidden="1" x14ac:dyDescent="0.25"/>
    <row r="409" s="1" customFormat="1" hidden="1" x14ac:dyDescent="0.25"/>
    <row r="410" s="1" customFormat="1" hidden="1" x14ac:dyDescent="0.25"/>
    <row r="411" s="1" customFormat="1" hidden="1" x14ac:dyDescent="0.25"/>
    <row r="412" s="1" customFormat="1" hidden="1" x14ac:dyDescent="0.25"/>
    <row r="413" s="1" customFormat="1" hidden="1" x14ac:dyDescent="0.25"/>
    <row r="414" s="1" customFormat="1" hidden="1" x14ac:dyDescent="0.25"/>
    <row r="415" s="1" customFormat="1" hidden="1" x14ac:dyDescent="0.25"/>
    <row r="416" s="1" customFormat="1" hidden="1" x14ac:dyDescent="0.25"/>
    <row r="417" s="1" customFormat="1" hidden="1" x14ac:dyDescent="0.25"/>
    <row r="418" s="1" customFormat="1" hidden="1" x14ac:dyDescent="0.25"/>
    <row r="419" s="1" customFormat="1" hidden="1" x14ac:dyDescent="0.25"/>
    <row r="420" s="1" customFormat="1" hidden="1" x14ac:dyDescent="0.25"/>
    <row r="421" s="1" customFormat="1" hidden="1" x14ac:dyDescent="0.25"/>
    <row r="422" s="1" customFormat="1" hidden="1" x14ac:dyDescent="0.25"/>
    <row r="423" s="1" customFormat="1" hidden="1" x14ac:dyDescent="0.25"/>
    <row r="424" s="1" customFormat="1" hidden="1" x14ac:dyDescent="0.25"/>
    <row r="425" s="1" customFormat="1" hidden="1" x14ac:dyDescent="0.25"/>
    <row r="426" s="1" customFormat="1" hidden="1" x14ac:dyDescent="0.25"/>
    <row r="427" s="1" customFormat="1" hidden="1" x14ac:dyDescent="0.25"/>
    <row r="428" s="1" customFormat="1" hidden="1" x14ac:dyDescent="0.25"/>
    <row r="429" s="1" customFormat="1" hidden="1" x14ac:dyDescent="0.25"/>
    <row r="430" s="1" customFormat="1" hidden="1" x14ac:dyDescent="0.25"/>
    <row r="431" s="1" customFormat="1" hidden="1" x14ac:dyDescent="0.25"/>
    <row r="432" s="1" customFormat="1" hidden="1" x14ac:dyDescent="0.25"/>
    <row r="433" s="1" customFormat="1" hidden="1" x14ac:dyDescent="0.25"/>
    <row r="434" s="1" customFormat="1" hidden="1" x14ac:dyDescent="0.25"/>
    <row r="435" s="1" customFormat="1" hidden="1" x14ac:dyDescent="0.25"/>
    <row r="436" s="1" customFormat="1" hidden="1" x14ac:dyDescent="0.25"/>
    <row r="437" s="1" customFormat="1" hidden="1" x14ac:dyDescent="0.25"/>
    <row r="438" s="1" customFormat="1" hidden="1" x14ac:dyDescent="0.25"/>
    <row r="439" s="1" customFormat="1" hidden="1" x14ac:dyDescent="0.25"/>
    <row r="440" s="1" customFormat="1" hidden="1" x14ac:dyDescent="0.25"/>
    <row r="441" s="1" customFormat="1" hidden="1" x14ac:dyDescent="0.25"/>
    <row r="442" s="1" customFormat="1" hidden="1" x14ac:dyDescent="0.25"/>
    <row r="443" s="1" customFormat="1" hidden="1" x14ac:dyDescent="0.25"/>
    <row r="444" s="1" customFormat="1" hidden="1" x14ac:dyDescent="0.25"/>
    <row r="445" s="1" customFormat="1" hidden="1" x14ac:dyDescent="0.25"/>
    <row r="446" s="1" customFormat="1" hidden="1" x14ac:dyDescent="0.25"/>
    <row r="447" s="1" customFormat="1" hidden="1" x14ac:dyDescent="0.25"/>
    <row r="448" s="1" customFormat="1" hidden="1" x14ac:dyDescent="0.25"/>
    <row r="449" s="1" customFormat="1" hidden="1" x14ac:dyDescent="0.25"/>
    <row r="450" s="1" customFormat="1" hidden="1" x14ac:dyDescent="0.25"/>
    <row r="451" s="1" customFormat="1" hidden="1" x14ac:dyDescent="0.25"/>
    <row r="452" s="1" customFormat="1" hidden="1" x14ac:dyDescent="0.25"/>
    <row r="453" s="1" customFormat="1" hidden="1" x14ac:dyDescent="0.25"/>
    <row r="454" s="1" customFormat="1" hidden="1" x14ac:dyDescent="0.25"/>
    <row r="455" s="1" customFormat="1" hidden="1" x14ac:dyDescent="0.25"/>
    <row r="456" s="1" customFormat="1" hidden="1" x14ac:dyDescent="0.25"/>
    <row r="457" s="1" customFormat="1" hidden="1" x14ac:dyDescent="0.25"/>
    <row r="458" s="1" customFormat="1" hidden="1" x14ac:dyDescent="0.25"/>
    <row r="459" s="1" customFormat="1" hidden="1" x14ac:dyDescent="0.25"/>
    <row r="460" s="1" customFormat="1" hidden="1" x14ac:dyDescent="0.25"/>
    <row r="461" s="1" customFormat="1" hidden="1" x14ac:dyDescent="0.25"/>
    <row r="462" s="1" customFormat="1" hidden="1" x14ac:dyDescent="0.25"/>
    <row r="463" s="1" customFormat="1" hidden="1" x14ac:dyDescent="0.25"/>
    <row r="464" s="1" customFormat="1" hidden="1" x14ac:dyDescent="0.25"/>
    <row r="465" s="1" customFormat="1" hidden="1" x14ac:dyDescent="0.25"/>
    <row r="466" s="1" customFormat="1" hidden="1" x14ac:dyDescent="0.25"/>
    <row r="467" s="1" customFormat="1" hidden="1" x14ac:dyDescent="0.25"/>
    <row r="468" s="1" customFormat="1" hidden="1" x14ac:dyDescent="0.25"/>
    <row r="469" s="1" customFormat="1" hidden="1" x14ac:dyDescent="0.25"/>
    <row r="470" s="1" customFormat="1" hidden="1" x14ac:dyDescent="0.25"/>
    <row r="471" s="1" customFormat="1" hidden="1" x14ac:dyDescent="0.25"/>
    <row r="472" s="1" customFormat="1" hidden="1" x14ac:dyDescent="0.25"/>
    <row r="473" s="1" customFormat="1" hidden="1" x14ac:dyDescent="0.25"/>
    <row r="474" s="1" customFormat="1" hidden="1" x14ac:dyDescent="0.25"/>
    <row r="475" s="1" customFormat="1" hidden="1" x14ac:dyDescent="0.25"/>
    <row r="476" s="1" customFormat="1" hidden="1" x14ac:dyDescent="0.25"/>
    <row r="477" s="1" customFormat="1" hidden="1" x14ac:dyDescent="0.25"/>
    <row r="478" s="1" customFormat="1" hidden="1" x14ac:dyDescent="0.25"/>
    <row r="479" s="1" customFormat="1" hidden="1" x14ac:dyDescent="0.25"/>
    <row r="480" s="1" customFormat="1" hidden="1" x14ac:dyDescent="0.25"/>
    <row r="481" s="1" customFormat="1" hidden="1" x14ac:dyDescent="0.25"/>
    <row r="482" s="1" customFormat="1" hidden="1" x14ac:dyDescent="0.25"/>
    <row r="483" s="1" customFormat="1" hidden="1" x14ac:dyDescent="0.25"/>
    <row r="484" s="1" customFormat="1" hidden="1" x14ac:dyDescent="0.25"/>
    <row r="485" s="1" customFormat="1" hidden="1" x14ac:dyDescent="0.25"/>
    <row r="486" s="1" customFormat="1" hidden="1" x14ac:dyDescent="0.25"/>
    <row r="487" s="1" customFormat="1" hidden="1" x14ac:dyDescent="0.25"/>
    <row r="488" s="1" customFormat="1" hidden="1" x14ac:dyDescent="0.25"/>
    <row r="489" s="1" customFormat="1" hidden="1" x14ac:dyDescent="0.25"/>
    <row r="490" s="1" customFormat="1" hidden="1" x14ac:dyDescent="0.25"/>
    <row r="491" s="1" customFormat="1" hidden="1" x14ac:dyDescent="0.25"/>
    <row r="492" s="1" customFormat="1" hidden="1" x14ac:dyDescent="0.25"/>
    <row r="493" s="1" customFormat="1" hidden="1" x14ac:dyDescent="0.25"/>
    <row r="494" s="1" customFormat="1" hidden="1" x14ac:dyDescent="0.25"/>
    <row r="495" s="1" customFormat="1" hidden="1" x14ac:dyDescent="0.25"/>
    <row r="496" s="1" customFormat="1" hidden="1" x14ac:dyDescent="0.25"/>
    <row r="497" s="1" customFormat="1" hidden="1" x14ac:dyDescent="0.25"/>
    <row r="498" s="1" customFormat="1" hidden="1" x14ac:dyDescent="0.25"/>
    <row r="499" s="1" customFormat="1" hidden="1" x14ac:dyDescent="0.25"/>
    <row r="500" s="1" customFormat="1" hidden="1" x14ac:dyDescent="0.25"/>
    <row r="501" s="1" customFormat="1" hidden="1" x14ac:dyDescent="0.25"/>
    <row r="502" s="1" customFormat="1" hidden="1" x14ac:dyDescent="0.25"/>
    <row r="503" s="1" customFormat="1" hidden="1" x14ac:dyDescent="0.25"/>
    <row r="504" s="1" customFormat="1" hidden="1" x14ac:dyDescent="0.25"/>
    <row r="505" s="1" customFormat="1" ht="9.75" customHeight="1" x14ac:dyDescent="0.25"/>
    <row r="506" s="1" customFormat="1" hidden="1" x14ac:dyDescent="0.25"/>
    <row r="507" s="1" customFormat="1" hidden="1" x14ac:dyDescent="0.25"/>
    <row r="508" s="1" customFormat="1" hidden="1" x14ac:dyDescent="0.25"/>
    <row r="509" s="1" customFormat="1" hidden="1" x14ac:dyDescent="0.25"/>
    <row r="510" s="1" customFormat="1" hidden="1" x14ac:dyDescent="0.25"/>
    <row r="511" s="1" customFormat="1" hidden="1" x14ac:dyDescent="0.25"/>
  </sheetData>
  <sheetProtection algorithmName="SHA-512" hashValue="QIhA+fxQX417OZd7AodsfHB7lQ3KOzKcNtbA74MkXWHsStFR6T4Tc7rkTfLFThTXBSuSSeqQVU1m+CldsdkTFg==" saltValue="F7V7zYn0SSs25fR/YDKuOw==" spinCount="100000" sheet="1" objects="1" scenarios="1" selectLockedCells="1"/>
  <mergeCells count="34">
    <mergeCell ref="C37:D37"/>
    <mergeCell ref="C38:D38"/>
    <mergeCell ref="C43:D43"/>
    <mergeCell ref="C40:D40"/>
    <mergeCell ref="C39:D39"/>
    <mergeCell ref="C41:D41"/>
    <mergeCell ref="C42:D42"/>
    <mergeCell ref="C28:D28"/>
    <mergeCell ref="C27:D27"/>
    <mergeCell ref="C36:D36"/>
    <mergeCell ref="C35:D35"/>
    <mergeCell ref="C34:D34"/>
    <mergeCell ref="C33:D33"/>
    <mergeCell ref="C32:D32"/>
    <mergeCell ref="C31:D31"/>
    <mergeCell ref="C30:D30"/>
    <mergeCell ref="C29:D29"/>
    <mergeCell ref="C18:D18"/>
    <mergeCell ref="C19:D19"/>
    <mergeCell ref="C25:D25"/>
    <mergeCell ref="C24:D24"/>
    <mergeCell ref="C26:D26"/>
    <mergeCell ref="C14:D14"/>
    <mergeCell ref="C15:D15"/>
    <mergeCell ref="C16:D16"/>
    <mergeCell ref="C17:D17"/>
    <mergeCell ref="B2:F2"/>
    <mergeCell ref="C8:D8"/>
    <mergeCell ref="C11:D11"/>
    <mergeCell ref="C12:D12"/>
    <mergeCell ref="C10:D10"/>
    <mergeCell ref="B3:F3"/>
    <mergeCell ref="C7:D7"/>
    <mergeCell ref="C9:D9"/>
  </mergeCells>
  <dataValidations count="1">
    <dataValidation type="list" allowBlank="1" showInputMessage="1" showErrorMessage="1" prompt="Select currency format" sqref="E6:F6" xr:uid="{00000000-0002-0000-0400-000000000000}">
      <formula1>"€,£,£000"</formula1>
    </dataValidation>
  </dataValidations>
  <pageMargins left="0.7" right="0.7" top="0.75" bottom="0.75" header="0.3" footer="0.3"/>
  <pageSetup paperSize="9" scale="8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pageSetUpPr fitToPage="1"/>
  </sheetPr>
  <dimension ref="A1:M45"/>
  <sheetViews>
    <sheetView showGridLines="0" showRowColHeaders="0" workbookViewId="0">
      <selection activeCell="K5" sqref="K5:L7"/>
    </sheetView>
  </sheetViews>
  <sheetFormatPr defaultColWidth="0" defaultRowHeight="15" zeroHeight="1" x14ac:dyDescent="0.25"/>
  <cols>
    <col min="1" max="1" width="1.85546875" customWidth="1"/>
    <col min="2" max="12" width="9.140625" customWidth="1"/>
    <col min="13" max="13" width="1.85546875" customWidth="1"/>
    <col min="14" max="16384" width="9.140625" hidden="1"/>
  </cols>
  <sheetData>
    <row r="1" spans="2:12" ht="9.75" customHeight="1" thickBot="1" x14ac:dyDescent="0.3"/>
    <row r="2" spans="2:12" ht="46.5" customHeight="1" thickBot="1" x14ac:dyDescent="0.3">
      <c r="B2" s="143"/>
      <c r="C2" s="508" t="s">
        <v>122</v>
      </c>
      <c r="D2" s="508"/>
      <c r="E2" s="508"/>
      <c r="F2" s="508"/>
      <c r="G2" s="508"/>
      <c r="H2" s="508"/>
      <c r="I2" s="508"/>
      <c r="J2" s="508"/>
      <c r="K2" s="508"/>
      <c r="L2" s="144"/>
    </row>
    <row r="3" spans="2:12" x14ac:dyDescent="0.25">
      <c r="B3" s="507" t="s">
        <v>321</v>
      </c>
      <c r="C3" s="507"/>
      <c r="D3" s="507"/>
      <c r="E3" s="507"/>
      <c r="F3" s="507"/>
      <c r="G3" s="507"/>
      <c r="H3" s="507"/>
      <c r="I3" s="507"/>
      <c r="J3" s="507"/>
      <c r="K3" s="507"/>
      <c r="L3" s="507"/>
    </row>
    <row r="4" spans="2:12" ht="15.75" thickBot="1" x14ac:dyDescent="0.3"/>
    <row r="5" spans="2:12" x14ac:dyDescent="0.25">
      <c r="B5" s="509" t="s">
        <v>123</v>
      </c>
      <c r="C5" s="510"/>
      <c r="D5" s="510"/>
      <c r="E5" s="510"/>
      <c r="F5" s="510"/>
      <c r="G5" s="510"/>
      <c r="H5" s="510"/>
      <c r="I5" s="510"/>
      <c r="J5" s="510"/>
      <c r="K5" s="515" t="s">
        <v>27</v>
      </c>
      <c r="L5" s="516"/>
    </row>
    <row r="6" spans="2:12" x14ac:dyDescent="0.25">
      <c r="B6" s="511"/>
      <c r="C6" s="512"/>
      <c r="D6" s="512"/>
      <c r="E6" s="512"/>
      <c r="F6" s="512"/>
      <c r="G6" s="512"/>
      <c r="H6" s="512"/>
      <c r="I6" s="512"/>
      <c r="J6" s="512"/>
      <c r="K6" s="517"/>
      <c r="L6" s="518"/>
    </row>
    <row r="7" spans="2:12" x14ac:dyDescent="0.25">
      <c r="B7" s="513"/>
      <c r="C7" s="514"/>
      <c r="D7" s="514"/>
      <c r="E7" s="514"/>
      <c r="F7" s="514"/>
      <c r="G7" s="514"/>
      <c r="H7" s="514"/>
      <c r="I7" s="514"/>
      <c r="J7" s="514"/>
      <c r="K7" s="519"/>
      <c r="L7" s="520"/>
    </row>
    <row r="8" spans="2:12" ht="22.5" customHeight="1" x14ac:dyDescent="0.25">
      <c r="B8" s="521" t="s">
        <v>124</v>
      </c>
      <c r="C8" s="486"/>
      <c r="D8" s="486"/>
      <c r="E8" s="486"/>
      <c r="F8" s="486"/>
      <c r="G8" s="486"/>
      <c r="H8" s="486"/>
      <c r="I8" s="486"/>
      <c r="J8" s="486"/>
      <c r="K8" s="505"/>
      <c r="L8" s="506"/>
    </row>
    <row r="9" spans="2:12" x14ac:dyDescent="0.25">
      <c r="B9" s="141"/>
      <c r="C9" s="499"/>
      <c r="D9" s="499"/>
      <c r="E9" s="499"/>
      <c r="F9" s="499"/>
      <c r="G9" s="499"/>
      <c r="H9" s="499"/>
      <c r="I9" s="499"/>
      <c r="J9" s="499"/>
      <c r="K9" s="500"/>
      <c r="L9" s="501"/>
    </row>
    <row r="10" spans="2:12" x14ac:dyDescent="0.25">
      <c r="B10" s="141"/>
      <c r="C10" s="499"/>
      <c r="D10" s="499"/>
      <c r="E10" s="499"/>
      <c r="F10" s="499"/>
      <c r="G10" s="499"/>
      <c r="H10" s="499"/>
      <c r="I10" s="499"/>
      <c r="J10" s="499"/>
      <c r="K10" s="500"/>
      <c r="L10" s="501"/>
    </row>
    <row r="11" spans="2:12" x14ac:dyDescent="0.25">
      <c r="B11" s="141"/>
      <c r="C11" s="499"/>
      <c r="D11" s="499"/>
      <c r="E11" s="499"/>
      <c r="F11" s="499"/>
      <c r="G11" s="499"/>
      <c r="H11" s="499"/>
      <c r="I11" s="499"/>
      <c r="J11" s="499"/>
      <c r="K11" s="500"/>
      <c r="L11" s="501"/>
    </row>
    <row r="12" spans="2:12" x14ac:dyDescent="0.25">
      <c r="B12" s="141"/>
      <c r="C12" s="499"/>
      <c r="D12" s="499"/>
      <c r="E12" s="499"/>
      <c r="F12" s="499"/>
      <c r="G12" s="499"/>
      <c r="H12" s="499"/>
      <c r="I12" s="499"/>
      <c r="J12" s="499"/>
      <c r="K12" s="500"/>
      <c r="L12" s="501"/>
    </row>
    <row r="13" spans="2:12" x14ac:dyDescent="0.25">
      <c r="B13" s="141"/>
      <c r="C13" s="499"/>
      <c r="D13" s="499"/>
      <c r="E13" s="499"/>
      <c r="F13" s="499"/>
      <c r="G13" s="499"/>
      <c r="H13" s="499"/>
      <c r="I13" s="499"/>
      <c r="J13" s="499"/>
      <c r="K13" s="500"/>
      <c r="L13" s="501"/>
    </row>
    <row r="14" spans="2:12" x14ac:dyDescent="0.25">
      <c r="B14" s="141"/>
      <c r="C14" s="499"/>
      <c r="D14" s="499"/>
      <c r="E14" s="499"/>
      <c r="F14" s="499"/>
      <c r="G14" s="499"/>
      <c r="H14" s="499"/>
      <c r="I14" s="499"/>
      <c r="J14" s="499"/>
      <c r="K14" s="500"/>
      <c r="L14" s="501"/>
    </row>
    <row r="15" spans="2:12" x14ac:dyDescent="0.25">
      <c r="B15" s="141"/>
      <c r="C15" s="499"/>
      <c r="D15" s="499"/>
      <c r="E15" s="499"/>
      <c r="F15" s="499"/>
      <c r="G15" s="499"/>
      <c r="H15" s="499"/>
      <c r="I15" s="499"/>
      <c r="J15" s="499"/>
      <c r="K15" s="500"/>
      <c r="L15" s="501"/>
    </row>
    <row r="16" spans="2:12" x14ac:dyDescent="0.25">
      <c r="B16" s="141"/>
      <c r="C16" s="499"/>
      <c r="D16" s="499"/>
      <c r="E16" s="499"/>
      <c r="F16" s="499"/>
      <c r="G16" s="499"/>
      <c r="H16" s="499"/>
      <c r="I16" s="499"/>
      <c r="J16" s="499"/>
      <c r="K16" s="500"/>
      <c r="L16" s="501"/>
    </row>
    <row r="17" spans="2:12" x14ac:dyDescent="0.25">
      <c r="B17" s="141"/>
      <c r="C17" s="499"/>
      <c r="D17" s="499"/>
      <c r="E17" s="499"/>
      <c r="F17" s="499"/>
      <c r="G17" s="499"/>
      <c r="H17" s="499"/>
      <c r="I17" s="499"/>
      <c r="J17" s="499"/>
      <c r="K17" s="500"/>
      <c r="L17" s="501"/>
    </row>
    <row r="18" spans="2:12" x14ac:dyDescent="0.25">
      <c r="B18" s="141"/>
      <c r="C18" s="499"/>
      <c r="D18" s="499"/>
      <c r="E18" s="499"/>
      <c r="F18" s="499"/>
      <c r="G18" s="499"/>
      <c r="H18" s="499"/>
      <c r="I18" s="499"/>
      <c r="J18" s="499"/>
      <c r="K18" s="500"/>
      <c r="L18" s="501"/>
    </row>
    <row r="19" spans="2:12" x14ac:dyDescent="0.25">
      <c r="B19" s="141"/>
      <c r="C19" s="499"/>
      <c r="D19" s="499"/>
      <c r="E19" s="499"/>
      <c r="F19" s="499"/>
      <c r="G19" s="499"/>
      <c r="H19" s="499"/>
      <c r="I19" s="499"/>
      <c r="J19" s="499"/>
      <c r="K19" s="500"/>
      <c r="L19" s="501"/>
    </row>
    <row r="20" spans="2:12" x14ac:dyDescent="0.25">
      <c r="B20" s="141"/>
      <c r="C20" s="499"/>
      <c r="D20" s="499"/>
      <c r="E20" s="499"/>
      <c r="F20" s="499"/>
      <c r="G20" s="499"/>
      <c r="H20" s="499"/>
      <c r="I20" s="499"/>
      <c r="J20" s="499"/>
      <c r="K20" s="500"/>
      <c r="L20" s="501"/>
    </row>
    <row r="21" spans="2:12" x14ac:dyDescent="0.25">
      <c r="B21" s="141"/>
      <c r="C21" s="499"/>
      <c r="D21" s="499"/>
      <c r="E21" s="499"/>
      <c r="F21" s="499"/>
      <c r="G21" s="499"/>
      <c r="H21" s="499"/>
      <c r="I21" s="499"/>
      <c r="J21" s="499"/>
      <c r="K21" s="500"/>
      <c r="L21" s="501"/>
    </row>
    <row r="22" spans="2:12" x14ac:dyDescent="0.25">
      <c r="B22" s="141"/>
      <c r="C22" s="499"/>
      <c r="D22" s="499"/>
      <c r="E22" s="499"/>
      <c r="F22" s="499"/>
      <c r="G22" s="499"/>
      <c r="H22" s="499"/>
      <c r="I22" s="499"/>
      <c r="J22" s="499"/>
      <c r="K22" s="500"/>
      <c r="L22" s="501"/>
    </row>
    <row r="23" spans="2:12" x14ac:dyDescent="0.25">
      <c r="B23" s="141"/>
      <c r="C23" s="499"/>
      <c r="D23" s="499"/>
      <c r="E23" s="499"/>
      <c r="F23" s="499"/>
      <c r="G23" s="499"/>
      <c r="H23" s="499"/>
      <c r="I23" s="499"/>
      <c r="J23" s="499"/>
      <c r="K23" s="500"/>
      <c r="L23" s="501"/>
    </row>
    <row r="24" spans="2:12" ht="15.75" thickBot="1" x14ac:dyDescent="0.3">
      <c r="B24" s="141"/>
      <c r="C24" s="499"/>
      <c r="D24" s="499"/>
      <c r="E24" s="499"/>
      <c r="F24" s="499"/>
      <c r="G24" s="499"/>
      <c r="H24" s="499"/>
      <c r="I24" s="499"/>
      <c r="J24" s="499"/>
      <c r="K24" s="500"/>
      <c r="L24" s="501"/>
    </row>
    <row r="25" spans="2:12" ht="22.5" customHeight="1" thickBot="1" x14ac:dyDescent="0.3">
      <c r="B25" s="141"/>
      <c r="G25" s="494" t="s">
        <v>125</v>
      </c>
      <c r="H25" s="494"/>
      <c r="I25" s="494"/>
      <c r="J25" s="503"/>
      <c r="K25" s="495" t="str">
        <f>IF(SUM(K9:K24)=0,"",SUM(K9:K24))</f>
        <v/>
      </c>
      <c r="L25" s="496"/>
    </row>
    <row r="26" spans="2:12" ht="22.5" customHeight="1" x14ac:dyDescent="0.25">
      <c r="B26" s="504" t="s">
        <v>175</v>
      </c>
      <c r="C26" s="489"/>
      <c r="D26" s="489"/>
      <c r="E26" s="489"/>
      <c r="F26" s="489"/>
      <c r="G26" s="489"/>
      <c r="H26" s="489"/>
      <c r="I26" s="489"/>
      <c r="J26" s="489"/>
      <c r="K26" s="505"/>
      <c r="L26" s="506"/>
    </row>
    <row r="27" spans="2:12" x14ac:dyDescent="0.25">
      <c r="B27" s="141"/>
      <c r="C27" s="499"/>
      <c r="D27" s="499"/>
      <c r="E27" s="499"/>
      <c r="F27" s="499"/>
      <c r="G27" s="499"/>
      <c r="H27" s="499"/>
      <c r="I27" s="499"/>
      <c r="J27" s="499"/>
      <c r="K27" s="500"/>
      <c r="L27" s="501"/>
    </row>
    <row r="28" spans="2:12" x14ac:dyDescent="0.25">
      <c r="B28" s="141"/>
      <c r="C28" s="499"/>
      <c r="D28" s="499"/>
      <c r="E28" s="499"/>
      <c r="F28" s="499"/>
      <c r="G28" s="499"/>
      <c r="H28" s="499"/>
      <c r="I28" s="499"/>
      <c r="J28" s="499"/>
      <c r="K28" s="500"/>
      <c r="L28" s="501"/>
    </row>
    <row r="29" spans="2:12" x14ac:dyDescent="0.25">
      <c r="B29" s="141"/>
      <c r="C29" s="499"/>
      <c r="D29" s="499"/>
      <c r="E29" s="499"/>
      <c r="F29" s="499"/>
      <c r="G29" s="499"/>
      <c r="H29" s="499"/>
      <c r="I29" s="499"/>
      <c r="J29" s="499"/>
      <c r="K29" s="500"/>
      <c r="L29" s="501"/>
    </row>
    <row r="30" spans="2:12" x14ac:dyDescent="0.25">
      <c r="B30" s="141"/>
      <c r="C30" s="499"/>
      <c r="D30" s="499"/>
      <c r="E30" s="499"/>
      <c r="F30" s="499"/>
      <c r="G30" s="499"/>
      <c r="H30" s="499"/>
      <c r="I30" s="499"/>
      <c r="J30" s="499"/>
      <c r="K30" s="500"/>
      <c r="L30" s="501"/>
    </row>
    <row r="31" spans="2:12" x14ac:dyDescent="0.25">
      <c r="B31" s="141"/>
      <c r="C31" s="499"/>
      <c r="D31" s="499"/>
      <c r="E31" s="499"/>
      <c r="F31" s="499"/>
      <c r="G31" s="499"/>
      <c r="H31" s="499"/>
      <c r="I31" s="499"/>
      <c r="J31" s="499"/>
      <c r="K31" s="500"/>
      <c r="L31" s="501"/>
    </row>
    <row r="32" spans="2:12" x14ac:dyDescent="0.25">
      <c r="B32" s="141"/>
      <c r="C32" s="499"/>
      <c r="D32" s="499"/>
      <c r="E32" s="499"/>
      <c r="F32" s="499"/>
      <c r="G32" s="499"/>
      <c r="H32" s="499"/>
      <c r="I32" s="499"/>
      <c r="J32" s="499"/>
      <c r="K32" s="500"/>
      <c r="L32" s="501"/>
    </row>
    <row r="33" spans="2:12" x14ac:dyDescent="0.25">
      <c r="B33" s="141"/>
      <c r="C33" s="499"/>
      <c r="D33" s="499"/>
      <c r="E33" s="499"/>
      <c r="F33" s="499"/>
      <c r="G33" s="499"/>
      <c r="H33" s="499"/>
      <c r="I33" s="499"/>
      <c r="J33" s="499"/>
      <c r="K33" s="500"/>
      <c r="L33" s="501"/>
    </row>
    <row r="34" spans="2:12" x14ac:dyDescent="0.25">
      <c r="B34" s="141"/>
      <c r="C34" s="499"/>
      <c r="D34" s="499"/>
      <c r="E34" s="499"/>
      <c r="F34" s="499"/>
      <c r="G34" s="499"/>
      <c r="H34" s="499"/>
      <c r="I34" s="499"/>
      <c r="J34" s="499"/>
      <c r="K34" s="500"/>
      <c r="L34" s="501"/>
    </row>
    <row r="35" spans="2:12" x14ac:dyDescent="0.25">
      <c r="B35" s="141"/>
      <c r="C35" s="499"/>
      <c r="D35" s="499"/>
      <c r="E35" s="499"/>
      <c r="F35" s="499"/>
      <c r="G35" s="499"/>
      <c r="H35" s="499"/>
      <c r="I35" s="499"/>
      <c r="J35" s="499"/>
      <c r="K35" s="500"/>
      <c r="L35" s="501"/>
    </row>
    <row r="36" spans="2:12" x14ac:dyDescent="0.25">
      <c r="B36" s="141"/>
      <c r="C36" s="499"/>
      <c r="D36" s="499"/>
      <c r="E36" s="499"/>
      <c r="F36" s="499"/>
      <c r="G36" s="499"/>
      <c r="H36" s="499"/>
      <c r="I36" s="499"/>
      <c r="J36" s="499"/>
      <c r="K36" s="500"/>
      <c r="L36" s="501"/>
    </row>
    <row r="37" spans="2:12" x14ac:dyDescent="0.25">
      <c r="B37" s="141"/>
      <c r="C37" s="499"/>
      <c r="D37" s="499"/>
      <c r="E37" s="499"/>
      <c r="F37" s="499"/>
      <c r="G37" s="499"/>
      <c r="H37" s="499"/>
      <c r="I37" s="499"/>
      <c r="J37" s="499"/>
      <c r="K37" s="500"/>
      <c r="L37" s="501"/>
    </row>
    <row r="38" spans="2:12" x14ac:dyDescent="0.25">
      <c r="B38" s="141"/>
      <c r="C38" s="499"/>
      <c r="D38" s="499"/>
      <c r="E38" s="499"/>
      <c r="F38" s="499"/>
      <c r="G38" s="499"/>
      <c r="H38" s="499"/>
      <c r="I38" s="499"/>
      <c r="J38" s="499"/>
      <c r="K38" s="500"/>
      <c r="L38" s="501"/>
    </row>
    <row r="39" spans="2:12" x14ac:dyDescent="0.25">
      <c r="B39" s="141"/>
      <c r="C39" s="499"/>
      <c r="D39" s="499"/>
      <c r="E39" s="499"/>
      <c r="F39" s="499"/>
      <c r="G39" s="499"/>
      <c r="H39" s="499"/>
      <c r="I39" s="499"/>
      <c r="J39" s="499"/>
      <c r="K39" s="500"/>
      <c r="L39" s="501"/>
    </row>
    <row r="40" spans="2:12" x14ac:dyDescent="0.25">
      <c r="B40" s="141"/>
      <c r="C40" s="499"/>
      <c r="D40" s="499"/>
      <c r="E40" s="499"/>
      <c r="F40" s="499"/>
      <c r="G40" s="499"/>
      <c r="H40" s="499"/>
      <c r="I40" s="499"/>
      <c r="J40" s="499"/>
      <c r="K40" s="500"/>
      <c r="L40" s="501"/>
    </row>
    <row r="41" spans="2:12" x14ac:dyDescent="0.25">
      <c r="B41" s="141"/>
      <c r="C41" s="499"/>
      <c r="D41" s="499"/>
      <c r="E41" s="499"/>
      <c r="F41" s="499"/>
      <c r="G41" s="499"/>
      <c r="H41" s="499"/>
      <c r="I41" s="499"/>
      <c r="J41" s="499"/>
      <c r="K41" s="500"/>
      <c r="L41" s="501"/>
    </row>
    <row r="42" spans="2:12" ht="15.75" thickBot="1" x14ac:dyDescent="0.3">
      <c r="B42" s="141"/>
      <c r="C42" s="499"/>
      <c r="D42" s="499"/>
      <c r="E42" s="499"/>
      <c r="F42" s="499"/>
      <c r="G42" s="499"/>
      <c r="H42" s="499"/>
      <c r="I42" s="499"/>
      <c r="J42" s="502"/>
      <c r="K42" s="500"/>
      <c r="L42" s="501"/>
    </row>
    <row r="43" spans="2:12" ht="22.5" customHeight="1" thickBot="1" x14ac:dyDescent="0.3">
      <c r="B43" s="141"/>
      <c r="G43" s="494" t="s">
        <v>126</v>
      </c>
      <c r="H43" s="494"/>
      <c r="I43" s="494"/>
      <c r="J43" s="494"/>
      <c r="K43" s="495" t="str">
        <f>IF(SUM(K27:K42)=0,"",SUM(K27:K42))</f>
        <v/>
      </c>
      <c r="L43" s="496"/>
    </row>
    <row r="44" spans="2:12" ht="22.5" customHeight="1" thickBot="1" x14ac:dyDescent="0.3">
      <c r="B44" s="142"/>
      <c r="C44" s="85"/>
      <c r="D44" s="85"/>
      <c r="E44" s="85"/>
      <c r="F44" s="85"/>
      <c r="G44" s="497" t="s">
        <v>127</v>
      </c>
      <c r="H44" s="497"/>
      <c r="I44" s="497"/>
      <c r="J44" s="498"/>
      <c r="K44" s="495" t="str">
        <f>IF(SUM(K9,K10,K11,K12,K13,K15,K14,K16,K17,K18,K19,K20,K21,K22,K23,K24,K27,K29,K30,K31,K32,K33,K34,K38,K35,K36,K39,K40,K41,K42,K28,K37)=0,"",SUM(K9,K10,K11,K12,K13,K15,K14,K16,K17,K18,K19,K20,K21,K22,K23,K24,K27,K29,K30,K31,K32,K33,K34,K38,K35,K36,K39,K40,K41,K42,K28,K37))</f>
        <v/>
      </c>
      <c r="L44" s="496"/>
    </row>
    <row r="45" spans="2:12" ht="9.75" customHeight="1" x14ac:dyDescent="0.25"/>
  </sheetData>
  <sheetProtection algorithmName="SHA-512" hashValue="qlC+rnZiny4Yhb6DP4guPbEWBB/X/tUn4786vLqNjwT7laM0ZhzC0N2mCRLwPfUQmUNG9qKh1f5eZp1BOg/gJA==" saltValue="asqQlaaCyE8YBHQHXGwT3A==" spinCount="100000" sheet="1" objects="1" scenarios="1" selectLockedCells="1"/>
  <mergeCells count="78">
    <mergeCell ref="B3:L3"/>
    <mergeCell ref="C19:J19"/>
    <mergeCell ref="C15:J15"/>
    <mergeCell ref="C2:K2"/>
    <mergeCell ref="B5:J7"/>
    <mergeCell ref="K5:L7"/>
    <mergeCell ref="B8:J8"/>
    <mergeCell ref="K13:L13"/>
    <mergeCell ref="K14:L14"/>
    <mergeCell ref="C16:J16"/>
    <mergeCell ref="C17:J17"/>
    <mergeCell ref="C18:J18"/>
    <mergeCell ref="K8:L8"/>
    <mergeCell ref="K9:L9"/>
    <mergeCell ref="K10:L10"/>
    <mergeCell ref="K11:L11"/>
    <mergeCell ref="K12:L12"/>
    <mergeCell ref="K21:L21"/>
    <mergeCell ref="K22:L22"/>
    <mergeCell ref="K23:L23"/>
    <mergeCell ref="K24:L24"/>
    <mergeCell ref="K19:L19"/>
    <mergeCell ref="K20:L20"/>
    <mergeCell ref="C9:J9"/>
    <mergeCell ref="C10:J10"/>
    <mergeCell ref="C11:J11"/>
    <mergeCell ref="C12:J12"/>
    <mergeCell ref="C13:J13"/>
    <mergeCell ref="C14:J14"/>
    <mergeCell ref="K15:L15"/>
    <mergeCell ref="K16:L16"/>
    <mergeCell ref="K17:L17"/>
    <mergeCell ref="K18:L18"/>
    <mergeCell ref="C20:J20"/>
    <mergeCell ref="C21:J21"/>
    <mergeCell ref="C22:J22"/>
    <mergeCell ref="C23:J23"/>
    <mergeCell ref="C24:J24"/>
    <mergeCell ref="G25:J25"/>
    <mergeCell ref="K25:L25"/>
    <mergeCell ref="B26:J26"/>
    <mergeCell ref="K26:L26"/>
    <mergeCell ref="C27:J27"/>
    <mergeCell ref="K27:L27"/>
    <mergeCell ref="C28:J28"/>
    <mergeCell ref="K28:L28"/>
    <mergeCell ref="C29:J29"/>
    <mergeCell ref="K29:L29"/>
    <mergeCell ref="C30:J30"/>
    <mergeCell ref="K30:L30"/>
    <mergeCell ref="C31:J31"/>
    <mergeCell ref="K31:L31"/>
    <mergeCell ref="C32:J32"/>
    <mergeCell ref="K32:L32"/>
    <mergeCell ref="C33:J33"/>
    <mergeCell ref="K33:L33"/>
    <mergeCell ref="C34:J34"/>
    <mergeCell ref="K34:L34"/>
    <mergeCell ref="C35:J35"/>
    <mergeCell ref="K35:L35"/>
    <mergeCell ref="C36:J36"/>
    <mergeCell ref="K36:L36"/>
    <mergeCell ref="C37:J37"/>
    <mergeCell ref="K37:L37"/>
    <mergeCell ref="C38:J38"/>
    <mergeCell ref="K38:L38"/>
    <mergeCell ref="C39:J39"/>
    <mergeCell ref="K39:L39"/>
    <mergeCell ref="G43:J43"/>
    <mergeCell ref="K43:L43"/>
    <mergeCell ref="K44:L44"/>
    <mergeCell ref="G44:J44"/>
    <mergeCell ref="C40:J40"/>
    <mergeCell ref="K40:L40"/>
    <mergeCell ref="C41:J41"/>
    <mergeCell ref="K41:L41"/>
    <mergeCell ref="C42:J42"/>
    <mergeCell ref="K42:L42"/>
  </mergeCells>
  <dataValidations count="1">
    <dataValidation type="list" allowBlank="1" showInputMessage="1" showErrorMessage="1" prompt="Select currency format" sqref="K5:L7" xr:uid="{00000000-0002-0000-0500-000000000000}">
      <formula1>"€,£,£000"</formula1>
    </dataValidation>
  </dataValidations>
  <pageMargins left="0.7" right="0.7" top="0.75" bottom="0.75" header="0.3" footer="0.3"/>
  <pageSetup paperSize="9" scale="8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pageSetUpPr fitToPage="1"/>
  </sheetPr>
  <dimension ref="A1:L41"/>
  <sheetViews>
    <sheetView showGridLines="0" showRowColHeaders="0" zoomScaleNormal="100" workbookViewId="0">
      <selection activeCell="F5" sqref="F5"/>
    </sheetView>
  </sheetViews>
  <sheetFormatPr defaultColWidth="0" defaultRowHeight="15" zeroHeight="1" x14ac:dyDescent="0.25"/>
  <cols>
    <col min="1" max="1" width="1.85546875" customWidth="1"/>
    <col min="2" max="5" width="9.140625" customWidth="1"/>
    <col min="6" max="6" width="11.5703125" customWidth="1"/>
    <col min="7" max="10" width="9.140625" customWidth="1"/>
    <col min="11" max="11" width="11.5703125" customWidth="1"/>
    <col min="12" max="12" width="1.85546875" customWidth="1"/>
    <col min="13" max="16384" width="9.140625" hidden="1"/>
  </cols>
  <sheetData>
    <row r="1" spans="2:11" ht="9.75" customHeight="1" thickBot="1" x14ac:dyDescent="0.3"/>
    <row r="2" spans="2:11" ht="46.5" customHeight="1" thickBot="1" x14ac:dyDescent="0.3">
      <c r="B2" s="525" t="s">
        <v>128</v>
      </c>
      <c r="C2" s="508"/>
      <c r="D2" s="508"/>
      <c r="E2" s="508"/>
      <c r="F2" s="508"/>
      <c r="G2" s="508"/>
      <c r="H2" s="508"/>
      <c r="I2" s="508"/>
      <c r="J2" s="508"/>
      <c r="K2" s="526"/>
    </row>
    <row r="3" spans="2:11" x14ac:dyDescent="0.25">
      <c r="B3" s="507" t="s">
        <v>322</v>
      </c>
      <c r="C3" s="507"/>
      <c r="D3" s="507"/>
      <c r="E3" s="507"/>
      <c r="F3" s="507"/>
      <c r="G3" s="507"/>
      <c r="H3" s="507"/>
      <c r="I3" s="507"/>
      <c r="J3" s="507"/>
      <c r="K3" s="507"/>
    </row>
    <row r="4" spans="2:11" ht="15.75" thickBot="1" x14ac:dyDescent="0.3"/>
    <row r="5" spans="2:11" ht="22.5" customHeight="1" thickBot="1" x14ac:dyDescent="0.3">
      <c r="B5" s="147"/>
      <c r="C5" s="148"/>
      <c r="D5" s="148"/>
      <c r="E5" s="148"/>
      <c r="F5" s="319" t="s">
        <v>27</v>
      </c>
      <c r="G5" s="146"/>
      <c r="H5" s="146"/>
      <c r="I5" s="146"/>
      <c r="J5" s="146"/>
      <c r="K5" s="320" t="s">
        <v>27</v>
      </c>
    </row>
    <row r="6" spans="2:11" ht="22.5" customHeight="1" thickBot="1" x14ac:dyDescent="0.3">
      <c r="B6" s="527" t="s">
        <v>129</v>
      </c>
      <c r="C6" s="528"/>
      <c r="D6" s="528"/>
      <c r="E6" s="529"/>
      <c r="F6" s="149"/>
      <c r="G6" s="523" t="s">
        <v>141</v>
      </c>
      <c r="H6" s="523"/>
      <c r="I6" s="523"/>
      <c r="J6" s="523"/>
      <c r="K6" s="213" t="str">
        <f>IF(F40=0,"",F40)</f>
        <v/>
      </c>
    </row>
    <row r="7" spans="2:11" ht="22.5" customHeight="1" x14ac:dyDescent="0.25">
      <c r="B7" s="385" t="s">
        <v>130</v>
      </c>
      <c r="C7" s="386"/>
      <c r="D7" s="386"/>
      <c r="E7" s="530"/>
      <c r="F7" s="145"/>
      <c r="G7" s="524" t="s">
        <v>134</v>
      </c>
      <c r="H7" s="384"/>
      <c r="I7" s="384"/>
      <c r="J7" s="488"/>
      <c r="K7" s="152"/>
    </row>
    <row r="8" spans="2:11" ht="22.5" customHeight="1" x14ac:dyDescent="0.25">
      <c r="B8" s="531"/>
      <c r="C8" s="472"/>
      <c r="D8" s="472"/>
      <c r="E8" s="532"/>
      <c r="F8" s="202"/>
      <c r="G8" s="522"/>
      <c r="H8" s="481"/>
      <c r="I8" s="481"/>
      <c r="J8" s="491"/>
      <c r="K8" s="211"/>
    </row>
    <row r="9" spans="2:11" ht="22.5" customHeight="1" x14ac:dyDescent="0.25">
      <c r="B9" s="531"/>
      <c r="C9" s="472"/>
      <c r="D9" s="472"/>
      <c r="E9" s="532"/>
      <c r="F9" s="202"/>
      <c r="G9" s="522"/>
      <c r="H9" s="481"/>
      <c r="I9" s="481"/>
      <c r="J9" s="491"/>
      <c r="K9" s="211"/>
    </row>
    <row r="10" spans="2:11" ht="22.5" customHeight="1" x14ac:dyDescent="0.25">
      <c r="B10" s="531"/>
      <c r="C10" s="472"/>
      <c r="D10" s="472"/>
      <c r="E10" s="532"/>
      <c r="F10" s="202"/>
      <c r="G10" s="522"/>
      <c r="H10" s="481"/>
      <c r="I10" s="481"/>
      <c r="J10" s="491"/>
      <c r="K10" s="211"/>
    </row>
    <row r="11" spans="2:11" ht="22.5" customHeight="1" x14ac:dyDescent="0.25">
      <c r="B11" s="531"/>
      <c r="C11" s="472"/>
      <c r="D11" s="472"/>
      <c r="E11" s="532"/>
      <c r="F11" s="202"/>
      <c r="G11" s="522"/>
      <c r="H11" s="481"/>
      <c r="I11" s="481"/>
      <c r="J11" s="491"/>
      <c r="K11" s="211"/>
    </row>
    <row r="12" spans="2:11" ht="22.5" customHeight="1" x14ac:dyDescent="0.25">
      <c r="B12" s="550" t="s">
        <v>129</v>
      </c>
      <c r="C12" s="474"/>
      <c r="D12" s="474"/>
      <c r="E12" s="551"/>
      <c r="F12" s="150"/>
      <c r="G12" s="545" t="s">
        <v>135</v>
      </c>
      <c r="H12" s="493"/>
      <c r="I12" s="493"/>
      <c r="J12" s="541"/>
      <c r="K12" s="151"/>
    </row>
    <row r="13" spans="2:11" ht="22.5" customHeight="1" x14ac:dyDescent="0.25">
      <c r="B13" s="385" t="s">
        <v>132</v>
      </c>
      <c r="C13" s="386"/>
      <c r="D13" s="386"/>
      <c r="E13" s="530"/>
      <c r="F13" s="150"/>
      <c r="G13" s="522"/>
      <c r="H13" s="481"/>
      <c r="I13" s="481"/>
      <c r="J13" s="491"/>
      <c r="K13" s="211"/>
    </row>
    <row r="14" spans="2:11" ht="22.5" customHeight="1" x14ac:dyDescent="0.25">
      <c r="B14" s="531"/>
      <c r="C14" s="472"/>
      <c r="D14" s="472"/>
      <c r="E14" s="532"/>
      <c r="F14" s="202"/>
      <c r="G14" s="522"/>
      <c r="H14" s="481"/>
      <c r="I14" s="481"/>
      <c r="J14" s="491"/>
      <c r="K14" s="211"/>
    </row>
    <row r="15" spans="2:11" ht="22.5" customHeight="1" x14ac:dyDescent="0.25">
      <c r="B15" s="531"/>
      <c r="C15" s="472"/>
      <c r="D15" s="472"/>
      <c r="E15" s="532"/>
      <c r="F15" s="202"/>
      <c r="G15" s="522"/>
      <c r="H15" s="481"/>
      <c r="I15" s="481"/>
      <c r="J15" s="491"/>
      <c r="K15" s="211"/>
    </row>
    <row r="16" spans="2:11" ht="22.5" customHeight="1" x14ac:dyDescent="0.25">
      <c r="B16" s="531"/>
      <c r="C16" s="472"/>
      <c r="D16" s="472"/>
      <c r="E16" s="532"/>
      <c r="F16" s="202"/>
      <c r="G16" s="522"/>
      <c r="H16" s="481"/>
      <c r="I16" s="481"/>
      <c r="J16" s="491"/>
      <c r="K16" s="211"/>
    </row>
    <row r="17" spans="2:11" ht="22.5" customHeight="1" x14ac:dyDescent="0.25">
      <c r="B17" s="531"/>
      <c r="C17" s="472"/>
      <c r="D17" s="472"/>
      <c r="E17" s="532"/>
      <c r="F17" s="202"/>
      <c r="G17" s="545" t="s">
        <v>136</v>
      </c>
      <c r="H17" s="493"/>
      <c r="I17" s="493"/>
      <c r="J17" s="541"/>
      <c r="K17" s="151"/>
    </row>
    <row r="18" spans="2:11" ht="22.5" customHeight="1" x14ac:dyDescent="0.25">
      <c r="B18" s="531"/>
      <c r="C18" s="472"/>
      <c r="D18" s="472"/>
      <c r="E18" s="532"/>
      <c r="F18" s="202"/>
      <c r="G18" s="522"/>
      <c r="H18" s="481"/>
      <c r="I18" s="481"/>
      <c r="J18" s="491"/>
      <c r="K18" s="211"/>
    </row>
    <row r="19" spans="2:11" ht="22.5" customHeight="1" x14ac:dyDescent="0.25">
      <c r="B19" s="531"/>
      <c r="C19" s="472"/>
      <c r="D19" s="472"/>
      <c r="E19" s="532"/>
      <c r="F19" s="202"/>
      <c r="G19" s="522"/>
      <c r="H19" s="481"/>
      <c r="I19" s="481"/>
      <c r="J19" s="491"/>
      <c r="K19" s="211"/>
    </row>
    <row r="20" spans="2:11" ht="22.5" customHeight="1" x14ac:dyDescent="0.25">
      <c r="B20" s="531"/>
      <c r="C20" s="472"/>
      <c r="D20" s="472"/>
      <c r="E20" s="532"/>
      <c r="F20" s="202"/>
      <c r="G20" s="522"/>
      <c r="H20" s="481"/>
      <c r="I20" s="481"/>
      <c r="J20" s="491"/>
      <c r="K20" s="211"/>
    </row>
    <row r="21" spans="2:11" ht="22.5" customHeight="1" x14ac:dyDescent="0.25">
      <c r="B21" s="531"/>
      <c r="C21" s="472"/>
      <c r="D21" s="472"/>
      <c r="E21" s="532"/>
      <c r="F21" s="202"/>
      <c r="G21" s="522"/>
      <c r="H21" s="481"/>
      <c r="I21" s="481"/>
      <c r="J21" s="491"/>
      <c r="K21" s="211"/>
    </row>
    <row r="22" spans="2:11" ht="22.5" customHeight="1" x14ac:dyDescent="0.25">
      <c r="B22" s="385" t="s">
        <v>131</v>
      </c>
      <c r="C22" s="386"/>
      <c r="D22" s="386"/>
      <c r="E22" s="530"/>
      <c r="F22" s="150"/>
      <c r="G22" s="522"/>
      <c r="H22" s="481"/>
      <c r="I22" s="481"/>
      <c r="J22" s="491"/>
      <c r="K22" s="211"/>
    </row>
    <row r="23" spans="2:11" ht="22.5" customHeight="1" x14ac:dyDescent="0.25">
      <c r="B23" s="539"/>
      <c r="C23" s="481"/>
      <c r="D23" s="481"/>
      <c r="E23" s="491"/>
      <c r="F23" s="202"/>
      <c r="G23" s="522"/>
      <c r="H23" s="481"/>
      <c r="I23" s="481"/>
      <c r="J23" s="491"/>
      <c r="K23" s="211"/>
    </row>
    <row r="24" spans="2:11" ht="22.5" customHeight="1" x14ac:dyDescent="0.25">
      <c r="B24" s="539"/>
      <c r="C24" s="481"/>
      <c r="D24" s="481"/>
      <c r="E24" s="491"/>
      <c r="F24" s="202"/>
      <c r="G24" s="522"/>
      <c r="H24" s="481"/>
      <c r="I24" s="481"/>
      <c r="J24" s="491"/>
      <c r="K24" s="211"/>
    </row>
    <row r="25" spans="2:11" ht="22.5" customHeight="1" x14ac:dyDescent="0.25">
      <c r="B25" s="539"/>
      <c r="C25" s="481"/>
      <c r="D25" s="481"/>
      <c r="E25" s="491"/>
      <c r="F25" s="202"/>
      <c r="G25" s="549"/>
      <c r="H25" s="547"/>
      <c r="I25" s="547"/>
      <c r="J25" s="548"/>
      <c r="K25" s="211"/>
    </row>
    <row r="26" spans="2:11" ht="22.5" customHeight="1" x14ac:dyDescent="0.25">
      <c r="B26" s="546"/>
      <c r="C26" s="547"/>
      <c r="D26" s="547"/>
      <c r="E26" s="548"/>
      <c r="F26" s="210"/>
      <c r="G26" s="549"/>
      <c r="H26" s="547"/>
      <c r="I26" s="547"/>
      <c r="J26" s="548"/>
      <c r="K26" s="211"/>
    </row>
    <row r="27" spans="2:11" ht="22.5" customHeight="1" x14ac:dyDescent="0.25">
      <c r="B27" s="539"/>
      <c r="C27" s="481"/>
      <c r="D27" s="481"/>
      <c r="E27" s="491"/>
      <c r="F27" s="202"/>
      <c r="G27" s="522"/>
      <c r="H27" s="481"/>
      <c r="I27" s="481"/>
      <c r="J27" s="491"/>
      <c r="K27" s="211"/>
    </row>
    <row r="28" spans="2:11" ht="22.5" customHeight="1" x14ac:dyDescent="0.25">
      <c r="B28" s="539"/>
      <c r="C28" s="481"/>
      <c r="D28" s="481"/>
      <c r="E28" s="491"/>
      <c r="F28" s="202"/>
      <c r="G28" s="545" t="s">
        <v>137</v>
      </c>
      <c r="H28" s="493"/>
      <c r="I28" s="493"/>
      <c r="J28" s="541"/>
      <c r="K28" s="151"/>
    </row>
    <row r="29" spans="2:11" ht="22.5" customHeight="1" x14ac:dyDescent="0.25">
      <c r="B29" s="539"/>
      <c r="C29" s="481"/>
      <c r="D29" s="481"/>
      <c r="E29" s="491"/>
      <c r="F29" s="202"/>
      <c r="G29" s="522"/>
      <c r="H29" s="481"/>
      <c r="I29" s="481"/>
      <c r="J29" s="491"/>
      <c r="K29" s="211"/>
    </row>
    <row r="30" spans="2:11" ht="22.5" customHeight="1" x14ac:dyDescent="0.25">
      <c r="B30" s="539"/>
      <c r="C30" s="481"/>
      <c r="D30" s="481"/>
      <c r="E30" s="491"/>
      <c r="F30" s="202"/>
      <c r="G30" s="522"/>
      <c r="H30" s="481"/>
      <c r="I30" s="481"/>
      <c r="J30" s="491"/>
      <c r="K30" s="211"/>
    </row>
    <row r="31" spans="2:11" ht="22.5" customHeight="1" x14ac:dyDescent="0.25">
      <c r="B31" s="540" t="s">
        <v>133</v>
      </c>
      <c r="C31" s="493"/>
      <c r="D31" s="493"/>
      <c r="E31" s="541"/>
      <c r="F31" s="150"/>
      <c r="G31" s="522"/>
      <c r="H31" s="481"/>
      <c r="I31" s="481"/>
      <c r="J31" s="491"/>
      <c r="K31" s="211"/>
    </row>
    <row r="32" spans="2:11" ht="22.5" customHeight="1" x14ac:dyDescent="0.25">
      <c r="B32" s="542"/>
      <c r="C32" s="543"/>
      <c r="D32" s="543"/>
      <c r="E32" s="544"/>
      <c r="F32" s="202"/>
      <c r="G32" s="522"/>
      <c r="H32" s="481"/>
      <c r="I32" s="481"/>
      <c r="J32" s="491"/>
      <c r="K32" s="211"/>
    </row>
    <row r="33" spans="2:11" ht="22.5" customHeight="1" x14ac:dyDescent="0.25">
      <c r="B33" s="539"/>
      <c r="C33" s="481"/>
      <c r="D33" s="481"/>
      <c r="E33" s="491"/>
      <c r="F33" s="202"/>
      <c r="G33" s="545" t="s">
        <v>138</v>
      </c>
      <c r="H33" s="493"/>
      <c r="I33" s="493"/>
      <c r="J33" s="541"/>
      <c r="K33" s="215"/>
    </row>
    <row r="34" spans="2:11" ht="22.5" customHeight="1" x14ac:dyDescent="0.25">
      <c r="B34" s="539"/>
      <c r="C34" s="481"/>
      <c r="D34" s="481"/>
      <c r="E34" s="491"/>
      <c r="F34" s="202"/>
      <c r="G34" s="522"/>
      <c r="H34" s="481"/>
      <c r="I34" s="481"/>
      <c r="J34" s="491"/>
      <c r="K34" s="211"/>
    </row>
    <row r="35" spans="2:11" ht="22.5" customHeight="1" x14ac:dyDescent="0.25">
      <c r="B35" s="539"/>
      <c r="C35" s="481"/>
      <c r="D35" s="481"/>
      <c r="E35" s="491"/>
      <c r="F35" s="202"/>
      <c r="G35" s="522"/>
      <c r="H35" s="481"/>
      <c r="I35" s="481"/>
      <c r="J35" s="491"/>
      <c r="K35" s="211"/>
    </row>
    <row r="36" spans="2:11" ht="22.5" customHeight="1" x14ac:dyDescent="0.25">
      <c r="B36" s="539"/>
      <c r="C36" s="481"/>
      <c r="D36" s="481"/>
      <c r="E36" s="491"/>
      <c r="F36" s="202"/>
      <c r="G36" s="522"/>
      <c r="H36" s="481"/>
      <c r="I36" s="481"/>
      <c r="J36" s="491"/>
      <c r="K36" s="211"/>
    </row>
    <row r="37" spans="2:11" ht="22.5" customHeight="1" x14ac:dyDescent="0.25">
      <c r="B37" s="539"/>
      <c r="C37" s="481"/>
      <c r="D37" s="481"/>
      <c r="E37" s="491"/>
      <c r="F37" s="202"/>
      <c r="G37" s="522"/>
      <c r="H37" s="481"/>
      <c r="I37" s="481"/>
      <c r="J37" s="491"/>
      <c r="K37" s="211"/>
    </row>
    <row r="38" spans="2:11" ht="22.5" customHeight="1" x14ac:dyDescent="0.25">
      <c r="B38" s="539"/>
      <c r="C38" s="481"/>
      <c r="D38" s="481"/>
      <c r="E38" s="491"/>
      <c r="F38" s="202"/>
      <c r="G38" s="522"/>
      <c r="H38" s="481"/>
      <c r="I38" s="481"/>
      <c r="J38" s="491"/>
      <c r="K38" s="211"/>
    </row>
    <row r="39" spans="2:11" ht="22.5" customHeight="1" thickBot="1" x14ac:dyDescent="0.3">
      <c r="B39" s="539"/>
      <c r="C39" s="481"/>
      <c r="D39" s="481"/>
      <c r="E39" s="491"/>
      <c r="F39" s="202"/>
      <c r="G39" s="522"/>
      <c r="H39" s="481"/>
      <c r="I39" s="481"/>
      <c r="J39" s="491"/>
      <c r="K39" s="211"/>
    </row>
    <row r="40" spans="2:11" ht="30" customHeight="1" thickBot="1" x14ac:dyDescent="0.3">
      <c r="B40" s="533" t="s">
        <v>140</v>
      </c>
      <c r="C40" s="534"/>
      <c r="D40" s="534"/>
      <c r="E40" s="535"/>
      <c r="F40" s="212" t="str">
        <f>IF(SUM(F8:F39)=0,"",SUM(F8:F39))</f>
        <v/>
      </c>
      <c r="G40" s="536" t="s">
        <v>139</v>
      </c>
      <c r="H40" s="537"/>
      <c r="I40" s="537"/>
      <c r="J40" s="538"/>
      <c r="K40" s="214" t="str">
        <f>IF(SUM(F8:F39)+SUM(K7:K39)=0,"",SUM(F8:F39)+SUM(K7:K39))</f>
        <v/>
      </c>
    </row>
    <row r="41" spans="2:11" ht="9.75" customHeight="1" x14ac:dyDescent="0.25"/>
  </sheetData>
  <sheetProtection algorithmName="SHA-512" hashValue="xi2wHXf1e9a7E5zhvadMs4qhF4lrvYJl6Msu6yxrIvaP0lKkPX35nz7W28HnNArqoy4JDx8UaWLBLQ2x1/HIxA==" saltValue="QoRlVDw/Ej51/XwTXveMrQ==" spinCount="100000" sheet="1" objects="1" scenarios="1" selectLockedCells="1"/>
  <mergeCells count="72">
    <mergeCell ref="B10:E10"/>
    <mergeCell ref="B11:E11"/>
    <mergeCell ref="B12:E12"/>
    <mergeCell ref="G10:J10"/>
    <mergeCell ref="B16:E16"/>
    <mergeCell ref="G11:J11"/>
    <mergeCell ref="G12:J12"/>
    <mergeCell ref="B17:E17"/>
    <mergeCell ref="B18:E18"/>
    <mergeCell ref="G17:J17"/>
    <mergeCell ref="B13:E13"/>
    <mergeCell ref="B14:E14"/>
    <mergeCell ref="B15:E15"/>
    <mergeCell ref="G13:J13"/>
    <mergeCell ref="G14:J14"/>
    <mergeCell ref="G15:J15"/>
    <mergeCell ref="G16:J16"/>
    <mergeCell ref="G18:J18"/>
    <mergeCell ref="B22:E22"/>
    <mergeCell ref="B23:E23"/>
    <mergeCell ref="B24:E24"/>
    <mergeCell ref="B19:E19"/>
    <mergeCell ref="B20:E20"/>
    <mergeCell ref="B21:E21"/>
    <mergeCell ref="B28:E28"/>
    <mergeCell ref="B29:E29"/>
    <mergeCell ref="B30:E30"/>
    <mergeCell ref="G28:J28"/>
    <mergeCell ref="G24:J24"/>
    <mergeCell ref="B25:E25"/>
    <mergeCell ref="B26:E26"/>
    <mergeCell ref="B27:E27"/>
    <mergeCell ref="G27:J27"/>
    <mergeCell ref="G26:J26"/>
    <mergeCell ref="G25:J25"/>
    <mergeCell ref="G29:J29"/>
    <mergeCell ref="G30:J30"/>
    <mergeCell ref="B34:E34"/>
    <mergeCell ref="B35:E35"/>
    <mergeCell ref="B36:E36"/>
    <mergeCell ref="G34:J34"/>
    <mergeCell ref="B31:E31"/>
    <mergeCell ref="B32:E32"/>
    <mergeCell ref="B33:E33"/>
    <mergeCell ref="G36:J36"/>
    <mergeCell ref="G35:J35"/>
    <mergeCell ref="G31:J31"/>
    <mergeCell ref="G32:J32"/>
    <mergeCell ref="G33:J33"/>
    <mergeCell ref="B40:E40"/>
    <mergeCell ref="G40:J40"/>
    <mergeCell ref="B37:E37"/>
    <mergeCell ref="B38:E38"/>
    <mergeCell ref="B39:E39"/>
    <mergeCell ref="G39:J39"/>
    <mergeCell ref="G38:J38"/>
    <mergeCell ref="G37:J37"/>
    <mergeCell ref="G6:J6"/>
    <mergeCell ref="G7:J7"/>
    <mergeCell ref="G8:J8"/>
    <mergeCell ref="G9:J9"/>
    <mergeCell ref="B2:K2"/>
    <mergeCell ref="B6:E6"/>
    <mergeCell ref="B7:E7"/>
    <mergeCell ref="B8:E8"/>
    <mergeCell ref="B9:E9"/>
    <mergeCell ref="B3:K3"/>
    <mergeCell ref="G19:J19"/>
    <mergeCell ref="G20:J20"/>
    <mergeCell ref="G21:J21"/>
    <mergeCell ref="G22:J22"/>
    <mergeCell ref="G23:J23"/>
  </mergeCells>
  <dataValidations count="1">
    <dataValidation type="list" allowBlank="1" showInputMessage="1" showErrorMessage="1" prompt="Select currency format" sqref="K5 F5" xr:uid="{00000000-0002-0000-0600-000000000000}">
      <formula1>"€,£,£000"</formula1>
    </dataValidation>
  </dataValidations>
  <pageMargins left="0.7" right="0.7" top="0.75" bottom="0.75" header="0.3" footer="0.3"/>
  <pageSetup paperSize="9" scale="83"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pageSetUpPr fitToPage="1"/>
  </sheetPr>
  <dimension ref="A1:H65"/>
  <sheetViews>
    <sheetView showGridLines="0" showRowColHeaders="0" zoomScaleNormal="100" workbookViewId="0">
      <selection activeCell="C6" sqref="C6:E6"/>
    </sheetView>
  </sheetViews>
  <sheetFormatPr defaultColWidth="0" defaultRowHeight="0" customHeight="1" zeroHeight="1" x14ac:dyDescent="0.25"/>
  <cols>
    <col min="1" max="1" width="1.85546875" customWidth="1"/>
    <col min="2" max="2" width="18.5703125" customWidth="1"/>
    <col min="3" max="3" width="23.28515625" customWidth="1"/>
    <col min="4" max="4" width="16.140625" customWidth="1"/>
    <col min="5" max="5" width="20.85546875" customWidth="1"/>
    <col min="6" max="7" width="24.28515625" customWidth="1"/>
    <col min="8" max="8" width="1.85546875" customWidth="1"/>
    <col min="9" max="16384" width="9.140625" hidden="1"/>
  </cols>
  <sheetData>
    <row r="1" spans="2:7" ht="9.75" customHeight="1" thickBot="1" x14ac:dyDescent="0.3"/>
    <row r="2" spans="2:7" ht="24" thickBot="1" x14ac:dyDescent="0.4">
      <c r="B2" s="561" t="s">
        <v>40</v>
      </c>
      <c r="C2" s="562"/>
      <c r="D2" s="562"/>
      <c r="E2" s="562"/>
      <c r="F2" s="562"/>
      <c r="G2" s="563"/>
    </row>
    <row r="3" spans="2:7" ht="15" x14ac:dyDescent="0.25">
      <c r="B3" s="507" t="s">
        <v>323</v>
      </c>
      <c r="C3" s="507"/>
      <c r="D3" s="507"/>
      <c r="E3" s="507"/>
      <c r="F3" s="507"/>
      <c r="G3" s="507"/>
    </row>
    <row r="4" spans="2:7" ht="7.5" customHeight="1" thickBot="1" x14ac:dyDescent="0.4">
      <c r="B4" s="204"/>
      <c r="C4" s="204"/>
      <c r="D4" s="204"/>
      <c r="E4" s="204"/>
      <c r="F4" s="204"/>
      <c r="G4" s="204"/>
    </row>
    <row r="5" spans="2:7" ht="21.75" customHeight="1" x14ac:dyDescent="0.35">
      <c r="B5" s="216" t="s">
        <v>282</v>
      </c>
      <c r="C5" s="564"/>
      <c r="D5" s="564"/>
      <c r="E5" s="217"/>
      <c r="F5" s="218"/>
      <c r="G5" s="219" t="s">
        <v>41</v>
      </c>
    </row>
    <row r="6" spans="2:7" ht="15" x14ac:dyDescent="0.25">
      <c r="B6" s="189" t="s">
        <v>42</v>
      </c>
      <c r="C6" s="566"/>
      <c r="D6" s="567"/>
      <c r="E6" s="568"/>
      <c r="F6" s="321" t="s">
        <v>27</v>
      </c>
      <c r="G6" s="322" t="s">
        <v>27</v>
      </c>
    </row>
    <row r="7" spans="2:7" ht="15.75" x14ac:dyDescent="0.25">
      <c r="B7" s="190" t="s">
        <v>28</v>
      </c>
      <c r="C7" s="220"/>
      <c r="F7" s="221"/>
      <c r="G7" s="191"/>
    </row>
    <row r="8" spans="2:7" ht="15" x14ac:dyDescent="0.25">
      <c r="B8" s="33"/>
      <c r="C8" t="s">
        <v>29</v>
      </c>
      <c r="D8" s="553"/>
      <c r="E8" s="553"/>
      <c r="F8" s="337"/>
      <c r="G8" s="233"/>
    </row>
    <row r="9" spans="2:7" ht="15" x14ac:dyDescent="0.25">
      <c r="B9" s="33"/>
      <c r="C9" s="552" t="s">
        <v>224</v>
      </c>
      <c r="D9" s="553"/>
      <c r="E9" s="554"/>
      <c r="F9" s="337"/>
      <c r="G9" s="233"/>
    </row>
    <row r="10" spans="2:7" ht="15" x14ac:dyDescent="0.25">
      <c r="B10" s="33"/>
      <c r="C10" t="s">
        <v>30</v>
      </c>
      <c r="F10" s="222"/>
      <c r="G10" s="86"/>
    </row>
    <row r="11" spans="2:7" ht="15" x14ac:dyDescent="0.25">
      <c r="B11" s="33"/>
      <c r="C11" s="565"/>
      <c r="D11" s="499"/>
      <c r="E11" s="502"/>
      <c r="F11" s="182"/>
      <c r="G11" s="86"/>
    </row>
    <row r="12" spans="2:7" ht="15" x14ac:dyDescent="0.25">
      <c r="B12" s="33"/>
      <c r="C12" s="565"/>
      <c r="D12" s="499"/>
      <c r="E12" s="502"/>
      <c r="F12" s="182"/>
      <c r="G12" s="86"/>
    </row>
    <row r="13" spans="2:7" ht="15" x14ac:dyDescent="0.25">
      <c r="B13" s="33"/>
      <c r="C13" s="565"/>
      <c r="D13" s="499"/>
      <c r="E13" s="502"/>
      <c r="F13" s="182"/>
      <c r="G13" s="86"/>
    </row>
    <row r="14" spans="2:7" ht="15.75" thickBot="1" x14ac:dyDescent="0.3">
      <c r="B14" s="33"/>
      <c r="C14" s="565"/>
      <c r="D14" s="499"/>
      <c r="E14" s="502"/>
      <c r="F14" s="338"/>
      <c r="G14" s="86"/>
    </row>
    <row r="15" spans="2:7" ht="15.75" thickBot="1" x14ac:dyDescent="0.3">
      <c r="B15" s="33"/>
      <c r="D15" s="555" t="s">
        <v>243</v>
      </c>
      <c r="E15" s="555"/>
      <c r="F15" s="555"/>
      <c r="G15" s="37" t="str">
        <f>IF(SUM(F11:F14)=0,"",SUM(F11:F14))</f>
        <v/>
      </c>
    </row>
    <row r="16" spans="2:7" ht="15.75" thickBot="1" x14ac:dyDescent="0.3">
      <c r="B16" s="33"/>
      <c r="D16" s="555"/>
      <c r="E16" s="555"/>
      <c r="F16" s="199" t="s">
        <v>47</v>
      </c>
      <c r="G16" s="37" t="str">
        <f>IF(SUM(G8,G9,F11,F12,F13,F14)=0,"",SUM(G8,G9,F11,F12,F13,F14))</f>
        <v/>
      </c>
    </row>
    <row r="17" spans="2:7" ht="15" x14ac:dyDescent="0.25">
      <c r="B17" s="189"/>
      <c r="C17" s="569" t="s">
        <v>32</v>
      </c>
      <c r="D17" s="570"/>
      <c r="E17" s="570"/>
      <c r="F17" s="571"/>
      <c r="G17" s="223"/>
    </row>
    <row r="18" spans="2:7" ht="15" x14ac:dyDescent="0.25">
      <c r="B18" s="190" t="s">
        <v>33</v>
      </c>
      <c r="C18" s="224"/>
      <c r="F18" s="88"/>
      <c r="G18" s="191"/>
    </row>
    <row r="19" spans="2:7" ht="15" x14ac:dyDescent="0.25">
      <c r="B19" s="33"/>
      <c r="C19" t="s">
        <v>142</v>
      </c>
      <c r="D19" s="553"/>
      <c r="E19" s="553"/>
      <c r="F19" s="91"/>
      <c r="G19" s="233"/>
    </row>
    <row r="20" spans="2:7" ht="15.75" thickBot="1" x14ac:dyDescent="0.3">
      <c r="B20" s="33"/>
      <c r="C20" s="552" t="s">
        <v>337</v>
      </c>
      <c r="D20" s="553"/>
      <c r="E20" s="554"/>
      <c r="F20" s="225"/>
      <c r="G20" s="86" t="str">
        <f>IF('P11'!K47=0,"",'P11'!K47)</f>
        <v/>
      </c>
    </row>
    <row r="21" spans="2:7" ht="15.75" thickBot="1" x14ac:dyDescent="0.3">
      <c r="B21" s="33"/>
      <c r="D21" s="555" t="s">
        <v>36</v>
      </c>
      <c r="E21" s="555"/>
      <c r="F21" s="555"/>
      <c r="G21" s="37" t="str">
        <f>IF(SUM(G19:G20)=0,"",SUM(G19:G20))</f>
        <v/>
      </c>
    </row>
    <row r="22" spans="2:7" ht="15" x14ac:dyDescent="0.25">
      <c r="B22" s="33"/>
      <c r="C22" s="558" t="s">
        <v>37</v>
      </c>
      <c r="D22" s="559"/>
      <c r="E22" s="559"/>
      <c r="F22" s="560"/>
      <c r="G22" s="223"/>
    </row>
    <row r="23" spans="2:7" ht="15.75" thickBot="1" x14ac:dyDescent="0.3">
      <c r="B23" s="33"/>
      <c r="C23" s="198"/>
      <c r="D23" s="199"/>
      <c r="E23" s="199"/>
      <c r="F23" s="199"/>
      <c r="G23" s="226"/>
    </row>
    <row r="24" spans="2:7" ht="15.75" thickBot="1" x14ac:dyDescent="0.3">
      <c r="B24" s="33"/>
      <c r="D24" s="555" t="s">
        <v>338</v>
      </c>
      <c r="E24" s="555"/>
      <c r="F24" s="555"/>
      <c r="G24" s="37" t="str">
        <f>IF(SUM(G16)-SUM(G21)=0,"",SUM(G16)-SUM(G21))</f>
        <v/>
      </c>
    </row>
    <row r="25" spans="2:7" ht="15.75" thickBot="1" x14ac:dyDescent="0.3">
      <c r="B25" s="33"/>
      <c r="D25" s="555" t="s">
        <v>39</v>
      </c>
      <c r="E25" s="555"/>
      <c r="F25" s="555"/>
      <c r="G25" s="38"/>
    </row>
    <row r="26" spans="2:7" ht="15.75" thickBot="1" x14ac:dyDescent="0.3">
      <c r="B26" s="33"/>
      <c r="D26" s="555" t="s">
        <v>143</v>
      </c>
      <c r="E26" s="555"/>
      <c r="F26" s="555"/>
      <c r="G26" s="37" t="str">
        <f>IF(SUM(G17-G22)+SUM(G24)+SUM(G25)=0,"",SUM(G17-G22)+SUM(G24)+SUM(G25))</f>
        <v/>
      </c>
    </row>
    <row r="27" spans="2:7" ht="15.75" thickBot="1" x14ac:dyDescent="0.3">
      <c r="B27" s="33"/>
      <c r="D27" s="197"/>
      <c r="E27" s="197"/>
      <c r="F27" s="197"/>
      <c r="G27" s="179"/>
    </row>
    <row r="28" spans="2:7" ht="15.75" thickBot="1" x14ac:dyDescent="0.3">
      <c r="B28" s="35"/>
      <c r="C28" s="85"/>
      <c r="D28" s="556" t="s">
        <v>144</v>
      </c>
      <c r="E28" s="556"/>
      <c r="F28" s="557"/>
      <c r="G28" s="38"/>
    </row>
    <row r="29" spans="2:7" ht="15.75" thickBot="1" x14ac:dyDescent="0.3">
      <c r="D29" s="197"/>
      <c r="E29" s="197"/>
      <c r="F29" s="197"/>
      <c r="G29" s="173"/>
    </row>
    <row r="30" spans="2:7" ht="15" hidden="1" customHeight="1" x14ac:dyDescent="0.25"/>
    <row r="31" spans="2:7" ht="15" hidden="1" customHeight="1" x14ac:dyDescent="0.25"/>
    <row r="32" spans="2:7" ht="15" hidden="1" customHeight="1" x14ac:dyDescent="0.25"/>
    <row r="33" spans="2:7" ht="15" hidden="1" customHeight="1" x14ac:dyDescent="0.25"/>
    <row r="34" spans="2:7" ht="15" hidden="1" customHeight="1" x14ac:dyDescent="0.25"/>
    <row r="35" spans="2:7" ht="15" hidden="1" customHeight="1" x14ac:dyDescent="0.25"/>
    <row r="36" spans="2:7" ht="15" hidden="1" customHeight="1" x14ac:dyDescent="0.25"/>
    <row r="37" spans="2:7" ht="15" hidden="1" customHeight="1" x14ac:dyDescent="0.25"/>
    <row r="38" spans="2:7" ht="15" hidden="1" customHeight="1" x14ac:dyDescent="0.25"/>
    <row r="39" spans="2:7" ht="24" thickBot="1" x14ac:dyDescent="0.4">
      <c r="B39" s="561" t="s">
        <v>40</v>
      </c>
      <c r="C39" s="562"/>
      <c r="D39" s="562"/>
      <c r="E39" s="562"/>
      <c r="F39" s="562"/>
      <c r="G39" s="563"/>
    </row>
    <row r="40" spans="2:7" ht="7.5" customHeight="1" thickBot="1" x14ac:dyDescent="0.4">
      <c r="B40" s="204"/>
      <c r="C40" s="204"/>
      <c r="D40" s="204"/>
      <c r="E40" s="204"/>
      <c r="F40" s="204"/>
      <c r="G40" s="204"/>
    </row>
    <row r="41" spans="2:7" ht="21.75" customHeight="1" x14ac:dyDescent="0.35">
      <c r="B41" s="216" t="s">
        <v>283</v>
      </c>
      <c r="C41" s="564"/>
      <c r="D41" s="564"/>
      <c r="E41" s="217"/>
      <c r="F41" s="218"/>
      <c r="G41" s="219" t="s">
        <v>41</v>
      </c>
    </row>
    <row r="42" spans="2:7" ht="15" x14ac:dyDescent="0.25">
      <c r="B42" s="189" t="s">
        <v>42</v>
      </c>
      <c r="C42" s="566"/>
      <c r="D42" s="567"/>
      <c r="E42" s="568"/>
      <c r="F42" s="321" t="s">
        <v>27</v>
      </c>
      <c r="G42" s="322" t="s">
        <v>27</v>
      </c>
    </row>
    <row r="43" spans="2:7" ht="15.75" x14ac:dyDescent="0.25">
      <c r="B43" s="190" t="s">
        <v>28</v>
      </c>
      <c r="C43" s="220"/>
      <c r="F43" s="221"/>
      <c r="G43" s="191"/>
    </row>
    <row r="44" spans="2:7" ht="15" x14ac:dyDescent="0.25">
      <c r="B44" s="33"/>
      <c r="C44" t="s">
        <v>29</v>
      </c>
      <c r="D44" s="553"/>
      <c r="E44" s="553"/>
      <c r="F44" s="337"/>
      <c r="G44" s="233"/>
    </row>
    <row r="45" spans="2:7" ht="15" x14ac:dyDescent="0.25">
      <c r="B45" s="33"/>
      <c r="C45" s="552" t="s">
        <v>224</v>
      </c>
      <c r="D45" s="553"/>
      <c r="E45" s="554"/>
      <c r="F45" s="337"/>
      <c r="G45" s="233"/>
    </row>
    <row r="46" spans="2:7" ht="15" x14ac:dyDescent="0.25">
      <c r="B46" s="33"/>
      <c r="C46" t="s">
        <v>30</v>
      </c>
      <c r="F46" s="222"/>
      <c r="G46" s="86"/>
    </row>
    <row r="47" spans="2:7" ht="15" x14ac:dyDescent="0.25">
      <c r="B47" s="33"/>
      <c r="C47" s="565"/>
      <c r="D47" s="499"/>
      <c r="E47" s="502"/>
      <c r="F47" s="182"/>
      <c r="G47" s="86"/>
    </row>
    <row r="48" spans="2:7" ht="15" x14ac:dyDescent="0.25">
      <c r="B48" s="33"/>
      <c r="C48" s="565"/>
      <c r="D48" s="499"/>
      <c r="E48" s="502"/>
      <c r="F48" s="182"/>
      <c r="G48" s="86"/>
    </row>
    <row r="49" spans="2:7" ht="15" x14ac:dyDescent="0.25">
      <c r="B49" s="33"/>
      <c r="C49" s="565"/>
      <c r="D49" s="499"/>
      <c r="E49" s="502"/>
      <c r="F49" s="182"/>
      <c r="G49" s="86"/>
    </row>
    <row r="50" spans="2:7" ht="15.75" thickBot="1" x14ac:dyDescent="0.3">
      <c r="B50" s="33"/>
      <c r="C50" s="565"/>
      <c r="D50" s="499"/>
      <c r="E50" s="502"/>
      <c r="F50" s="338"/>
      <c r="G50" s="86"/>
    </row>
    <row r="51" spans="2:7" ht="15.75" thickBot="1" x14ac:dyDescent="0.3">
      <c r="B51" s="33"/>
      <c r="D51" s="555" t="s">
        <v>243</v>
      </c>
      <c r="E51" s="555"/>
      <c r="F51" s="555"/>
      <c r="G51" s="37" t="str">
        <f>IF(SUM(F47:F50)=0,"",SUM(F47:F50))</f>
        <v/>
      </c>
    </row>
    <row r="52" spans="2:7" ht="15.75" thickBot="1" x14ac:dyDescent="0.3">
      <c r="B52" s="33"/>
      <c r="D52" s="555"/>
      <c r="E52" s="555"/>
      <c r="F52" s="199" t="s">
        <v>47</v>
      </c>
      <c r="G52" s="37" t="str">
        <f>IF(SUM(G44,G45,F47,F48,F49,F50)=0,"",SUM(G44,G45,F47,F48,F49,F50))</f>
        <v/>
      </c>
    </row>
    <row r="53" spans="2:7" ht="15" x14ac:dyDescent="0.25">
      <c r="B53" s="189"/>
      <c r="C53" s="569" t="s">
        <v>32</v>
      </c>
      <c r="D53" s="570"/>
      <c r="E53" s="570"/>
      <c r="F53" s="571"/>
      <c r="G53" s="223"/>
    </row>
    <row r="54" spans="2:7" ht="15" x14ac:dyDescent="0.25">
      <c r="B54" s="190" t="s">
        <v>33</v>
      </c>
      <c r="C54" s="224"/>
      <c r="F54" s="88"/>
      <c r="G54" s="191"/>
    </row>
    <row r="55" spans="2:7" ht="15" x14ac:dyDescent="0.25">
      <c r="B55" s="33"/>
      <c r="C55" t="s">
        <v>142</v>
      </c>
      <c r="D55" s="553"/>
      <c r="E55" s="553"/>
      <c r="F55" s="91"/>
      <c r="G55" s="233"/>
    </row>
    <row r="56" spans="2:7" ht="15.75" thickBot="1" x14ac:dyDescent="0.3">
      <c r="B56" s="33"/>
      <c r="C56" s="552" t="s">
        <v>337</v>
      </c>
      <c r="D56" s="553"/>
      <c r="E56" s="554"/>
      <c r="F56" s="225"/>
      <c r="G56" s="86" t="str">
        <f>IF('P11'!K48=0,"",'P11'!K48)</f>
        <v/>
      </c>
    </row>
    <row r="57" spans="2:7" ht="15.75" thickBot="1" x14ac:dyDescent="0.3">
      <c r="B57" s="33"/>
      <c r="D57" s="555" t="s">
        <v>36</v>
      </c>
      <c r="E57" s="555"/>
      <c r="F57" s="555"/>
      <c r="G57" s="37" t="str">
        <f>IF(SUM(G55:G56)=0,"",SUM(G55:G56))</f>
        <v/>
      </c>
    </row>
    <row r="58" spans="2:7" ht="15" x14ac:dyDescent="0.25">
      <c r="B58" s="33"/>
      <c r="C58" s="558" t="s">
        <v>37</v>
      </c>
      <c r="D58" s="559"/>
      <c r="E58" s="559"/>
      <c r="F58" s="560"/>
      <c r="G58" s="223"/>
    </row>
    <row r="59" spans="2:7" ht="15.75" thickBot="1" x14ac:dyDescent="0.3">
      <c r="B59" s="33"/>
      <c r="C59" s="198"/>
      <c r="D59" s="199"/>
      <c r="E59" s="199"/>
      <c r="F59" s="199"/>
      <c r="G59" s="226"/>
    </row>
    <row r="60" spans="2:7" ht="15.75" thickBot="1" x14ac:dyDescent="0.3">
      <c r="B60" s="33"/>
      <c r="D60" s="555" t="s">
        <v>338</v>
      </c>
      <c r="E60" s="555"/>
      <c r="F60" s="555"/>
      <c r="G60" s="37" t="str">
        <f>IF(SUM(G52)-SUM(G57)=0,"",SUM(G52)-SUM(G57))</f>
        <v/>
      </c>
    </row>
    <row r="61" spans="2:7" ht="15.75" thickBot="1" x14ac:dyDescent="0.3">
      <c r="B61" s="33"/>
      <c r="D61" s="555" t="s">
        <v>39</v>
      </c>
      <c r="E61" s="555"/>
      <c r="F61" s="555"/>
      <c r="G61" s="38"/>
    </row>
    <row r="62" spans="2:7" ht="15.75" thickBot="1" x14ac:dyDescent="0.3">
      <c r="B62" s="33"/>
      <c r="D62" s="555" t="s">
        <v>143</v>
      </c>
      <c r="E62" s="555"/>
      <c r="F62" s="555"/>
      <c r="G62" s="37" t="str">
        <f>IF(SUM(G53-G58)+SUM(G60)+SUM(G61)=0,"",SUM(G53-G58)+SUM(G60)+SUM(G61))</f>
        <v/>
      </c>
    </row>
    <row r="63" spans="2:7" ht="15.75" thickBot="1" x14ac:dyDescent="0.3">
      <c r="B63" s="33"/>
      <c r="D63" s="197"/>
      <c r="E63" s="197"/>
      <c r="F63" s="197"/>
      <c r="G63" s="179"/>
    </row>
    <row r="64" spans="2:7" ht="15.75" thickBot="1" x14ac:dyDescent="0.3">
      <c r="B64" s="35"/>
      <c r="C64" s="85"/>
      <c r="D64" s="556" t="s">
        <v>144</v>
      </c>
      <c r="E64" s="556"/>
      <c r="F64" s="557"/>
      <c r="G64" s="38"/>
    </row>
    <row r="65" spans="4:7" ht="9.75" customHeight="1" x14ac:dyDescent="0.25">
      <c r="D65" s="197"/>
      <c r="E65" s="197"/>
      <c r="F65" s="197"/>
      <c r="G65" s="173"/>
    </row>
  </sheetData>
  <sheetProtection algorithmName="SHA-512" hashValue="PJXljSZrGHAlxnSEkPCHXzM1kfL3RAwHOWziurgsOsrsXWZmp8mU0WYsxFoenSVRy5X1ERGSG+fvucHNuDTTPA==" saltValue="RALhTm+EFCvrgayN8NpTEw==" spinCount="100000" sheet="1" objects="1" scenarios="1" selectLockedCells="1"/>
  <mergeCells count="41">
    <mergeCell ref="D64:F64"/>
    <mergeCell ref="D61:F61"/>
    <mergeCell ref="D62:F62"/>
    <mergeCell ref="C56:E56"/>
    <mergeCell ref="D51:F51"/>
    <mergeCell ref="C53:F53"/>
    <mergeCell ref="D55:E55"/>
    <mergeCell ref="D52:E52"/>
    <mergeCell ref="C12:E12"/>
    <mergeCell ref="C13:E13"/>
    <mergeCell ref="D57:F57"/>
    <mergeCell ref="C58:F58"/>
    <mergeCell ref="D60:F60"/>
    <mergeCell ref="B39:G39"/>
    <mergeCell ref="C41:D41"/>
    <mergeCell ref="C42:E42"/>
    <mergeCell ref="D44:E44"/>
    <mergeCell ref="C45:E45"/>
    <mergeCell ref="C47:E47"/>
    <mergeCell ref="C48:E48"/>
    <mergeCell ref="C49:E49"/>
    <mergeCell ref="C50:E50"/>
    <mergeCell ref="C14:E14"/>
    <mergeCell ref="C17:F17"/>
    <mergeCell ref="B2:G2"/>
    <mergeCell ref="C5:D5"/>
    <mergeCell ref="D8:E8"/>
    <mergeCell ref="C11:E11"/>
    <mergeCell ref="C6:E6"/>
    <mergeCell ref="C9:E9"/>
    <mergeCell ref="B3:G3"/>
    <mergeCell ref="C20:E20"/>
    <mergeCell ref="D15:F15"/>
    <mergeCell ref="D28:F28"/>
    <mergeCell ref="D26:F26"/>
    <mergeCell ref="D19:E19"/>
    <mergeCell ref="D24:F24"/>
    <mergeCell ref="D25:F25"/>
    <mergeCell ref="C22:F22"/>
    <mergeCell ref="D21:F21"/>
    <mergeCell ref="D16:E16"/>
  </mergeCells>
  <dataValidations count="1">
    <dataValidation type="list" allowBlank="1" showInputMessage="1" showErrorMessage="1" prompt="Select currency format" sqref="F6:G6 F42:G42" xr:uid="{00000000-0002-0000-0700-000000000000}">
      <formula1>"€,£,£000"</formula1>
    </dataValidation>
  </dataValidations>
  <pageMargins left="0.7" right="0.7" top="0.75" bottom="0.75" header="0.3" footer="0.3"/>
  <pageSetup paperSize="9" scale="67"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2">
    <pageSetUpPr fitToPage="1"/>
  </sheetPr>
  <dimension ref="A1:H65"/>
  <sheetViews>
    <sheetView showGridLines="0" showRowColHeaders="0" zoomScaleNormal="100" workbookViewId="0">
      <selection activeCell="C6" sqref="C6:E6"/>
    </sheetView>
  </sheetViews>
  <sheetFormatPr defaultColWidth="0" defaultRowHeight="0" customHeight="1" zeroHeight="1" x14ac:dyDescent="0.25"/>
  <cols>
    <col min="1" max="1" width="1.85546875" customWidth="1"/>
    <col min="2" max="2" width="18.5703125" customWidth="1"/>
    <col min="3" max="3" width="23.28515625" customWidth="1"/>
    <col min="4" max="4" width="16.140625" customWidth="1"/>
    <col min="5" max="5" width="20.85546875" customWidth="1"/>
    <col min="6" max="7" width="24.28515625" customWidth="1"/>
    <col min="8" max="8" width="1.85546875" customWidth="1"/>
    <col min="9" max="16384" width="9.140625" hidden="1"/>
  </cols>
  <sheetData>
    <row r="1" spans="2:7" ht="9.75" customHeight="1" thickBot="1" x14ac:dyDescent="0.3"/>
    <row r="2" spans="2:7" ht="24" thickBot="1" x14ac:dyDescent="0.4">
      <c r="B2" s="561" t="s">
        <v>40</v>
      </c>
      <c r="C2" s="562"/>
      <c r="D2" s="562"/>
      <c r="E2" s="562"/>
      <c r="F2" s="562"/>
      <c r="G2" s="563"/>
    </row>
    <row r="3" spans="2:7" ht="15" x14ac:dyDescent="0.25">
      <c r="B3" s="507" t="s">
        <v>323</v>
      </c>
      <c r="C3" s="507"/>
      <c r="D3" s="507"/>
      <c r="E3" s="507"/>
      <c r="F3" s="507"/>
      <c r="G3" s="507"/>
    </row>
    <row r="4" spans="2:7" ht="7.5" customHeight="1" thickBot="1" x14ac:dyDescent="0.4">
      <c r="B4" s="204"/>
      <c r="C4" s="204"/>
      <c r="D4" s="204"/>
      <c r="E4" s="204"/>
      <c r="F4" s="204"/>
      <c r="G4" s="204"/>
    </row>
    <row r="5" spans="2:7" ht="21.75" customHeight="1" x14ac:dyDescent="0.35">
      <c r="B5" s="216" t="s">
        <v>280</v>
      </c>
      <c r="C5" s="564"/>
      <c r="D5" s="564"/>
      <c r="E5" s="217"/>
      <c r="F5" s="218"/>
      <c r="G5" s="219" t="s">
        <v>41</v>
      </c>
    </row>
    <row r="6" spans="2:7" ht="15" x14ac:dyDescent="0.25">
      <c r="B6" s="189" t="s">
        <v>42</v>
      </c>
      <c r="C6" s="566"/>
      <c r="D6" s="567"/>
      <c r="E6" s="568"/>
      <c r="F6" s="321" t="s">
        <v>27</v>
      </c>
      <c r="G6" s="322" t="s">
        <v>27</v>
      </c>
    </row>
    <row r="7" spans="2:7" ht="15.75" x14ac:dyDescent="0.25">
      <c r="B7" s="190" t="s">
        <v>28</v>
      </c>
      <c r="C7" s="220"/>
      <c r="F7" s="221"/>
      <c r="G7" s="191"/>
    </row>
    <row r="8" spans="2:7" ht="15" x14ac:dyDescent="0.25">
      <c r="B8" s="33"/>
      <c r="C8" t="s">
        <v>29</v>
      </c>
      <c r="D8" s="553"/>
      <c r="E8" s="553"/>
      <c r="F8" s="337"/>
      <c r="G8" s="233"/>
    </row>
    <row r="9" spans="2:7" ht="15" x14ac:dyDescent="0.25">
      <c r="B9" s="33"/>
      <c r="C9" s="552" t="s">
        <v>224</v>
      </c>
      <c r="D9" s="553"/>
      <c r="E9" s="554"/>
      <c r="F9" s="337"/>
      <c r="G9" s="233"/>
    </row>
    <row r="10" spans="2:7" ht="15" x14ac:dyDescent="0.25">
      <c r="B10" s="33"/>
      <c r="C10" t="s">
        <v>30</v>
      </c>
      <c r="F10" s="222"/>
      <c r="G10" s="86"/>
    </row>
    <row r="11" spans="2:7" ht="15" x14ac:dyDescent="0.25">
      <c r="B11" s="33"/>
      <c r="C11" s="565"/>
      <c r="D11" s="499"/>
      <c r="E11" s="502"/>
      <c r="F11" s="182"/>
      <c r="G11" s="86"/>
    </row>
    <row r="12" spans="2:7" ht="15" x14ac:dyDescent="0.25">
      <c r="B12" s="33"/>
      <c r="C12" s="565"/>
      <c r="D12" s="499"/>
      <c r="E12" s="502"/>
      <c r="F12" s="182"/>
      <c r="G12" s="86"/>
    </row>
    <row r="13" spans="2:7" ht="15" x14ac:dyDescent="0.25">
      <c r="B13" s="33"/>
      <c r="C13" s="565"/>
      <c r="D13" s="499"/>
      <c r="E13" s="502"/>
      <c r="F13" s="182"/>
      <c r="G13" s="86"/>
    </row>
    <row r="14" spans="2:7" ht="15.75" thickBot="1" x14ac:dyDescent="0.3">
      <c r="B14" s="33"/>
      <c r="C14" s="565"/>
      <c r="D14" s="499"/>
      <c r="E14" s="502"/>
      <c r="F14" s="338"/>
      <c r="G14" s="86"/>
    </row>
    <row r="15" spans="2:7" ht="15.75" thickBot="1" x14ac:dyDescent="0.3">
      <c r="B15" s="33"/>
      <c r="D15" s="555" t="s">
        <v>243</v>
      </c>
      <c r="E15" s="555"/>
      <c r="F15" s="555"/>
      <c r="G15" s="37" t="str">
        <f>IF(SUM(F11:F14)=0,"",SUM(F11:F14))</f>
        <v/>
      </c>
    </row>
    <row r="16" spans="2:7" ht="15.75" thickBot="1" x14ac:dyDescent="0.3">
      <c r="B16" s="33"/>
      <c r="D16" s="555"/>
      <c r="E16" s="555"/>
      <c r="F16" s="199" t="s">
        <v>47</v>
      </c>
      <c r="G16" s="37" t="str">
        <f>IF(SUM(G8,G9,F11,F12,F13,F14)=0,"",SUM(G8,G9,F11,F12,F13,F14))</f>
        <v/>
      </c>
    </row>
    <row r="17" spans="2:7" ht="15" x14ac:dyDescent="0.25">
      <c r="B17" s="189"/>
      <c r="C17" s="569" t="s">
        <v>32</v>
      </c>
      <c r="D17" s="570"/>
      <c r="E17" s="570"/>
      <c r="F17" s="571"/>
      <c r="G17" s="223"/>
    </row>
    <row r="18" spans="2:7" ht="15" x14ac:dyDescent="0.25">
      <c r="B18" s="190" t="s">
        <v>33</v>
      </c>
      <c r="C18" s="224"/>
      <c r="F18" s="88"/>
      <c r="G18" s="191"/>
    </row>
    <row r="19" spans="2:7" ht="15" x14ac:dyDescent="0.25">
      <c r="B19" s="33"/>
      <c r="C19" t="s">
        <v>142</v>
      </c>
      <c r="D19" s="553"/>
      <c r="E19" s="553"/>
      <c r="F19" s="91"/>
      <c r="G19" s="233"/>
    </row>
    <row r="20" spans="2:7" ht="15.75" thickBot="1" x14ac:dyDescent="0.3">
      <c r="B20" s="33"/>
      <c r="C20" s="552" t="s">
        <v>337</v>
      </c>
      <c r="D20" s="553"/>
      <c r="E20" s="554"/>
      <c r="F20" s="225"/>
      <c r="G20" s="86" t="str">
        <f>IF('P11'!K49=0,"",'P11'!K49)</f>
        <v/>
      </c>
    </row>
    <row r="21" spans="2:7" ht="15.75" thickBot="1" x14ac:dyDescent="0.3">
      <c r="B21" s="33"/>
      <c r="D21" s="555" t="s">
        <v>36</v>
      </c>
      <c r="E21" s="555"/>
      <c r="F21" s="555"/>
      <c r="G21" s="37" t="str">
        <f>IF(SUM(G19:G20)=0,"",SUM(G19:G20))</f>
        <v/>
      </c>
    </row>
    <row r="22" spans="2:7" ht="15" x14ac:dyDescent="0.25">
      <c r="B22" s="33"/>
      <c r="C22" s="558" t="s">
        <v>37</v>
      </c>
      <c r="D22" s="559"/>
      <c r="E22" s="559"/>
      <c r="F22" s="560"/>
      <c r="G22" s="223"/>
    </row>
    <row r="23" spans="2:7" ht="15.75" thickBot="1" x14ac:dyDescent="0.3">
      <c r="B23" s="33"/>
      <c r="C23" s="198"/>
      <c r="D23" s="199"/>
      <c r="E23" s="199"/>
      <c r="F23" s="199"/>
      <c r="G23" s="226"/>
    </row>
    <row r="24" spans="2:7" ht="15.75" thickBot="1" x14ac:dyDescent="0.3">
      <c r="B24" s="33"/>
      <c r="D24" s="555" t="s">
        <v>338</v>
      </c>
      <c r="E24" s="555"/>
      <c r="F24" s="555"/>
      <c r="G24" s="37" t="str">
        <f>IF(SUM(G16)-SUM(G21)=0,"",SUM(G16)-SUM(G21))</f>
        <v/>
      </c>
    </row>
    <row r="25" spans="2:7" ht="15.75" thickBot="1" x14ac:dyDescent="0.3">
      <c r="B25" s="33"/>
      <c r="D25" s="555" t="s">
        <v>39</v>
      </c>
      <c r="E25" s="555"/>
      <c r="F25" s="555"/>
      <c r="G25" s="38"/>
    </row>
    <row r="26" spans="2:7" ht="15.75" thickBot="1" x14ac:dyDescent="0.3">
      <c r="B26" s="33"/>
      <c r="D26" s="555" t="s">
        <v>143</v>
      </c>
      <c r="E26" s="555"/>
      <c r="F26" s="555"/>
      <c r="G26" s="37" t="str">
        <f>IF(SUM(G17-G22)+SUM(G24)+SUM(G25)=0,"",SUM(G17-G22)+SUM(G24)+SUM(G25))</f>
        <v/>
      </c>
    </row>
    <row r="27" spans="2:7" ht="15.75" thickBot="1" x14ac:dyDescent="0.3">
      <c r="B27" s="33"/>
      <c r="D27" s="197"/>
      <c r="E27" s="197"/>
      <c r="F27" s="197"/>
      <c r="G27" s="179"/>
    </row>
    <row r="28" spans="2:7" ht="15.75" thickBot="1" x14ac:dyDescent="0.3">
      <c r="B28" s="35"/>
      <c r="C28" s="85"/>
      <c r="D28" s="556" t="s">
        <v>144</v>
      </c>
      <c r="E28" s="556"/>
      <c r="F28" s="557"/>
      <c r="G28" s="38"/>
    </row>
    <row r="29" spans="2:7" ht="15.75" thickBot="1" x14ac:dyDescent="0.3">
      <c r="D29" s="197"/>
      <c r="E29" s="197"/>
      <c r="F29" s="197"/>
      <c r="G29" s="173"/>
    </row>
    <row r="30" spans="2:7" ht="15" hidden="1" customHeight="1" x14ac:dyDescent="0.25"/>
    <row r="31" spans="2:7" ht="15" hidden="1" customHeight="1" x14ac:dyDescent="0.25"/>
    <row r="32" spans="2:7" ht="15" hidden="1" customHeight="1" x14ac:dyDescent="0.25"/>
    <row r="33" spans="2:7" ht="15" hidden="1" customHeight="1" x14ac:dyDescent="0.25"/>
    <row r="34" spans="2:7" ht="15" hidden="1" customHeight="1" x14ac:dyDescent="0.25"/>
    <row r="35" spans="2:7" ht="15" hidden="1" customHeight="1" x14ac:dyDescent="0.25"/>
    <row r="36" spans="2:7" ht="15" hidden="1" customHeight="1" x14ac:dyDescent="0.25"/>
    <row r="37" spans="2:7" ht="15" hidden="1" customHeight="1" x14ac:dyDescent="0.25"/>
    <row r="38" spans="2:7" ht="15" hidden="1" customHeight="1" x14ac:dyDescent="0.25"/>
    <row r="39" spans="2:7" ht="24" thickBot="1" x14ac:dyDescent="0.4">
      <c r="B39" s="561" t="s">
        <v>40</v>
      </c>
      <c r="C39" s="562"/>
      <c r="D39" s="562"/>
      <c r="E39" s="562"/>
      <c r="F39" s="562"/>
      <c r="G39" s="563"/>
    </row>
    <row r="40" spans="2:7" ht="7.5" customHeight="1" thickBot="1" x14ac:dyDescent="0.4">
      <c r="B40" s="204"/>
      <c r="C40" s="204"/>
      <c r="D40" s="204"/>
      <c r="E40" s="204"/>
      <c r="F40" s="204"/>
      <c r="G40" s="204"/>
    </row>
    <row r="41" spans="2:7" ht="21.75" customHeight="1" x14ac:dyDescent="0.35">
      <c r="B41" s="216" t="s">
        <v>281</v>
      </c>
      <c r="C41" s="564"/>
      <c r="D41" s="564"/>
      <c r="E41" s="217"/>
      <c r="F41" s="218"/>
      <c r="G41" s="219" t="s">
        <v>41</v>
      </c>
    </row>
    <row r="42" spans="2:7" ht="15" x14ac:dyDescent="0.25">
      <c r="B42" s="189" t="s">
        <v>42</v>
      </c>
      <c r="C42" s="566"/>
      <c r="D42" s="567"/>
      <c r="E42" s="568"/>
      <c r="F42" s="321" t="s">
        <v>27</v>
      </c>
      <c r="G42" s="322" t="s">
        <v>27</v>
      </c>
    </row>
    <row r="43" spans="2:7" ht="15.75" x14ac:dyDescent="0.25">
      <c r="B43" s="190" t="s">
        <v>28</v>
      </c>
      <c r="C43" s="220"/>
      <c r="F43" s="221"/>
      <c r="G43" s="191"/>
    </row>
    <row r="44" spans="2:7" ht="15" x14ac:dyDescent="0.25">
      <c r="B44" s="33"/>
      <c r="C44" t="s">
        <v>29</v>
      </c>
      <c r="D44" s="553"/>
      <c r="E44" s="553"/>
      <c r="F44" s="337"/>
      <c r="G44" s="233"/>
    </row>
    <row r="45" spans="2:7" ht="15" x14ac:dyDescent="0.25">
      <c r="B45" s="33"/>
      <c r="C45" s="552" t="s">
        <v>224</v>
      </c>
      <c r="D45" s="553"/>
      <c r="E45" s="554"/>
      <c r="F45" s="337"/>
      <c r="G45" s="233"/>
    </row>
    <row r="46" spans="2:7" ht="15" x14ac:dyDescent="0.25">
      <c r="B46" s="33"/>
      <c r="C46" t="s">
        <v>30</v>
      </c>
      <c r="F46" s="222"/>
      <c r="G46" s="86"/>
    </row>
    <row r="47" spans="2:7" ht="15" x14ac:dyDescent="0.25">
      <c r="B47" s="33"/>
      <c r="C47" s="565"/>
      <c r="D47" s="499"/>
      <c r="E47" s="502"/>
      <c r="F47" s="182"/>
      <c r="G47" s="86"/>
    </row>
    <row r="48" spans="2:7" ht="15" x14ac:dyDescent="0.25">
      <c r="B48" s="33"/>
      <c r="C48" s="565"/>
      <c r="D48" s="499"/>
      <c r="E48" s="502"/>
      <c r="F48" s="182"/>
      <c r="G48" s="86"/>
    </row>
    <row r="49" spans="2:7" ht="15" x14ac:dyDescent="0.25">
      <c r="B49" s="33"/>
      <c r="C49" s="565"/>
      <c r="D49" s="499"/>
      <c r="E49" s="502"/>
      <c r="F49" s="182"/>
      <c r="G49" s="86"/>
    </row>
    <row r="50" spans="2:7" ht="15.75" thickBot="1" x14ac:dyDescent="0.3">
      <c r="B50" s="33"/>
      <c r="C50" s="565"/>
      <c r="D50" s="499"/>
      <c r="E50" s="502"/>
      <c r="F50" s="338"/>
      <c r="G50" s="86"/>
    </row>
    <row r="51" spans="2:7" ht="15.75" thickBot="1" x14ac:dyDescent="0.3">
      <c r="B51" s="33"/>
      <c r="D51" s="555" t="s">
        <v>243</v>
      </c>
      <c r="E51" s="555"/>
      <c r="F51" s="555"/>
      <c r="G51" s="37" t="str">
        <f>IF(SUM(F47:F50)=0,"",SUM(F47:F50))</f>
        <v/>
      </c>
    </row>
    <row r="52" spans="2:7" ht="15.75" thickBot="1" x14ac:dyDescent="0.3">
      <c r="B52" s="33"/>
      <c r="D52" s="555"/>
      <c r="E52" s="555"/>
      <c r="F52" s="199" t="s">
        <v>31</v>
      </c>
      <c r="G52" s="37" t="str">
        <f>IF(SUM(G44,G45,F47,F48,F49,F50)=0,"",SUM(G44,G45,F47,F48,F49,F50))</f>
        <v/>
      </c>
    </row>
    <row r="53" spans="2:7" ht="15" x14ac:dyDescent="0.25">
      <c r="B53" s="189"/>
      <c r="C53" s="569" t="s">
        <v>32</v>
      </c>
      <c r="D53" s="570"/>
      <c r="E53" s="570"/>
      <c r="F53" s="571"/>
      <c r="G53" s="223"/>
    </row>
    <row r="54" spans="2:7" ht="15" x14ac:dyDescent="0.25">
      <c r="B54" s="190" t="s">
        <v>33</v>
      </c>
      <c r="C54" s="224"/>
      <c r="F54" s="88"/>
      <c r="G54" s="191"/>
    </row>
    <row r="55" spans="2:7" ht="15" x14ac:dyDescent="0.25">
      <c r="B55" s="33"/>
      <c r="C55" t="s">
        <v>142</v>
      </c>
      <c r="D55" s="553"/>
      <c r="E55" s="553"/>
      <c r="F55" s="91"/>
      <c r="G55" s="233"/>
    </row>
    <row r="56" spans="2:7" ht="15.75" thickBot="1" x14ac:dyDescent="0.3">
      <c r="B56" s="33"/>
      <c r="C56" s="552" t="s">
        <v>337</v>
      </c>
      <c r="D56" s="553"/>
      <c r="E56" s="554"/>
      <c r="F56" s="225"/>
      <c r="G56" s="86" t="str">
        <f>IF('P11'!K50=0,"",'P11'!K50)</f>
        <v/>
      </c>
    </row>
    <row r="57" spans="2:7" ht="15.75" thickBot="1" x14ac:dyDescent="0.3">
      <c r="B57" s="33"/>
      <c r="D57" s="555" t="s">
        <v>36</v>
      </c>
      <c r="E57" s="555"/>
      <c r="F57" s="555"/>
      <c r="G57" s="37" t="str">
        <f>IF(SUM(G55:G56)=0,"",SUM(G55:G56))</f>
        <v/>
      </c>
    </row>
    <row r="58" spans="2:7" ht="15" x14ac:dyDescent="0.25">
      <c r="B58" s="33"/>
      <c r="C58" s="558" t="s">
        <v>37</v>
      </c>
      <c r="D58" s="559"/>
      <c r="E58" s="559"/>
      <c r="F58" s="560"/>
      <c r="G58" s="223"/>
    </row>
    <row r="59" spans="2:7" ht="15.75" thickBot="1" x14ac:dyDescent="0.3">
      <c r="B59" s="33"/>
      <c r="C59" s="198"/>
      <c r="D59" s="199"/>
      <c r="E59" s="199"/>
      <c r="F59" s="199"/>
      <c r="G59" s="226"/>
    </row>
    <row r="60" spans="2:7" ht="15.75" thickBot="1" x14ac:dyDescent="0.3">
      <c r="B60" s="33"/>
      <c r="D60" s="555" t="s">
        <v>338</v>
      </c>
      <c r="E60" s="555"/>
      <c r="F60" s="555"/>
      <c r="G60" s="37" t="str">
        <f>IF(SUM(G52)-SUM(G57)=0,"",SUM(G52)-SUM(G57))</f>
        <v/>
      </c>
    </row>
    <row r="61" spans="2:7" ht="15.75" thickBot="1" x14ac:dyDescent="0.3">
      <c r="B61" s="33"/>
      <c r="D61" s="555" t="s">
        <v>39</v>
      </c>
      <c r="E61" s="555"/>
      <c r="F61" s="555"/>
      <c r="G61" s="38"/>
    </row>
    <row r="62" spans="2:7" ht="15.75" thickBot="1" x14ac:dyDescent="0.3">
      <c r="B62" s="33"/>
      <c r="D62" s="555" t="s">
        <v>143</v>
      </c>
      <c r="E62" s="555"/>
      <c r="F62" s="555"/>
      <c r="G62" s="37" t="str">
        <f>IF(SUM(G53-G58)+SUM(G60)+SUM(G61)=0,"",SUM(G53-G58)+SUM(G60)+SUM(G61))</f>
        <v/>
      </c>
    </row>
    <row r="63" spans="2:7" ht="15.75" thickBot="1" x14ac:dyDescent="0.3">
      <c r="B63" s="33"/>
      <c r="D63" s="197"/>
      <c r="E63" s="197"/>
      <c r="F63" s="197"/>
      <c r="G63" s="179"/>
    </row>
    <row r="64" spans="2:7" ht="15.75" thickBot="1" x14ac:dyDescent="0.3">
      <c r="B64" s="35"/>
      <c r="C64" s="85"/>
      <c r="D64" s="556" t="s">
        <v>144</v>
      </c>
      <c r="E64" s="556"/>
      <c r="F64" s="557"/>
      <c r="G64" s="38"/>
    </row>
    <row r="65" spans="4:7" ht="9.75" customHeight="1" x14ac:dyDescent="0.25">
      <c r="D65" s="197"/>
      <c r="E65" s="197"/>
      <c r="F65" s="197"/>
      <c r="G65" s="173"/>
    </row>
  </sheetData>
  <sheetProtection algorithmName="SHA-512" hashValue="3c3POIGsWA5DQV7skOqqqWgqXNjRii/8GXDxQpYVSIEK72Q02TFz8VLvOpVGzOtU/OO9ZiAUdi/I6iv3SYtWbg==" saltValue="Dsz5mBCev2pCRBpRHw8nmA==" spinCount="100000" sheet="1" objects="1" scenarios="1" selectLockedCells="1"/>
  <mergeCells count="41">
    <mergeCell ref="D60:F60"/>
    <mergeCell ref="D61:F61"/>
    <mergeCell ref="D62:F62"/>
    <mergeCell ref="D64:F64"/>
    <mergeCell ref="D52:E52"/>
    <mergeCell ref="C53:F53"/>
    <mergeCell ref="D55:E55"/>
    <mergeCell ref="D57:F57"/>
    <mergeCell ref="C58:F58"/>
    <mergeCell ref="C45:E45"/>
    <mergeCell ref="C47:E47"/>
    <mergeCell ref="C48:E48"/>
    <mergeCell ref="C49:E49"/>
    <mergeCell ref="C50:E50"/>
    <mergeCell ref="D28:F28"/>
    <mergeCell ref="B39:G39"/>
    <mergeCell ref="C41:D41"/>
    <mergeCell ref="C42:E42"/>
    <mergeCell ref="D44:E44"/>
    <mergeCell ref="B2:G2"/>
    <mergeCell ref="C5:D5"/>
    <mergeCell ref="C6:E6"/>
    <mergeCell ref="D8:E8"/>
    <mergeCell ref="C9:E9"/>
    <mergeCell ref="B3:G3"/>
    <mergeCell ref="C11:E11"/>
    <mergeCell ref="C56:E56"/>
    <mergeCell ref="C20:E20"/>
    <mergeCell ref="D15:F15"/>
    <mergeCell ref="D51:F51"/>
    <mergeCell ref="D25:F25"/>
    <mergeCell ref="C12:E12"/>
    <mergeCell ref="C13:E13"/>
    <mergeCell ref="C14:E14"/>
    <mergeCell ref="D16:E16"/>
    <mergeCell ref="C17:F17"/>
    <mergeCell ref="D19:E19"/>
    <mergeCell ref="D21:F21"/>
    <mergeCell ref="C22:F22"/>
    <mergeCell ref="D24:F24"/>
    <mergeCell ref="D26:F26"/>
  </mergeCells>
  <dataValidations count="1">
    <dataValidation type="list" allowBlank="1" showInputMessage="1" showErrorMessage="1" prompt="Select currency format" sqref="F6:G6 F42:G42" xr:uid="{00000000-0002-0000-0800-000000000000}">
      <formula1>"€,£,£000"</formula1>
    </dataValidation>
  </dataValidations>
  <pageMargins left="0.7" right="0.7" top="0.75" bottom="0.75" header="0.3" footer="0.3"/>
  <pageSetup paperSize="9" scale="6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26</vt:i4>
      </vt:variant>
    </vt:vector>
  </HeadingPairs>
  <TitlesOfParts>
    <vt:vector size="26" baseType="lpstr">
      <vt:lpstr>P1</vt:lpstr>
      <vt:lpstr>P1A</vt:lpstr>
      <vt:lpstr>P2</vt:lpstr>
      <vt:lpstr>P2A</vt:lpstr>
      <vt:lpstr>P3</vt:lpstr>
      <vt:lpstr>P4</vt:lpstr>
      <vt:lpstr>P5</vt:lpstr>
      <vt:lpstr>P6</vt:lpstr>
      <vt:lpstr>P7</vt:lpstr>
      <vt:lpstr>P8</vt:lpstr>
      <vt:lpstr>P9</vt:lpstr>
      <vt:lpstr>P10</vt:lpstr>
      <vt:lpstr>P11</vt:lpstr>
      <vt:lpstr>P12</vt:lpstr>
      <vt:lpstr>P13</vt:lpstr>
      <vt:lpstr>P14</vt:lpstr>
      <vt:lpstr>P15</vt:lpstr>
      <vt:lpstr>P16</vt:lpstr>
      <vt:lpstr>P17</vt:lpstr>
      <vt:lpstr>P17a Incorporate Bodies Only</vt:lpstr>
      <vt:lpstr>P18</vt:lpstr>
      <vt:lpstr>P19</vt:lpstr>
      <vt:lpstr>P20</vt:lpstr>
      <vt:lpstr>P21</vt:lpstr>
      <vt:lpstr>P22</vt:lpstr>
      <vt:lpstr>Guidance</vt:lpstr>
    </vt:vector>
  </TitlesOfParts>
  <Company>Labour Relations Agency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Barry Leonard</dc:creator>
  <cp:lastModifiedBy>Barry Leonard</cp:lastModifiedBy>
  <cp:lastPrinted>2021-05-13T10:29:55Z</cp:lastPrinted>
  <dcterms:created xsi:type="dcterms:W3CDTF">2021-04-19T15:31:34Z</dcterms:created>
  <dcterms:modified xsi:type="dcterms:W3CDTF">2024-03-11T08:58:17Z</dcterms:modified>
</cp:coreProperties>
</file>